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240" yWindow="3870" windowWidth="14880" windowHeight="4245"/>
  </bookViews>
  <sheets>
    <sheet name="OBO навігація" sheetId="5" r:id="rId1"/>
    <sheet name="OBO прайс-лист 04.05.2017" sheetId="2" r:id="rId2"/>
    <sheet name="OBO замовлення" sheetId="1" r:id="rId3"/>
    <sheet name="OBO склад" sheetId="6" r:id="rId4"/>
  </sheets>
  <definedNames>
    <definedName name="_xlnm._FilterDatabase" localSheetId="1" hidden="1">'OBO прайс-лист 04.05.2017'!$A$4:$I$3205</definedName>
  </definedNames>
  <calcPr calcId="145621" iterate="1" concurrentCalc="0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" i="1"/>
  <c r="D2" i="2"/>
  <c r="D3205" i="2"/>
  <c r="D3201" i="2"/>
  <c r="D3196" i="2"/>
  <c r="D3192" i="2"/>
  <c r="D3188" i="2"/>
  <c r="D3184" i="2"/>
  <c r="D3179" i="2"/>
  <c r="D3175" i="2"/>
  <c r="D3171" i="2"/>
  <c r="D3165" i="2"/>
  <c r="D3160" i="2"/>
  <c r="D3156" i="2"/>
  <c r="D3152" i="2"/>
  <c r="D3148" i="2"/>
  <c r="D3144" i="2"/>
  <c r="D3140" i="2"/>
  <c r="D3136" i="2"/>
  <c r="D3132" i="2"/>
  <c r="D3128" i="2"/>
  <c r="D3124" i="2"/>
  <c r="D3120" i="2"/>
  <c r="D3115" i="2"/>
  <c r="D3111" i="2"/>
  <c r="D3107" i="2"/>
  <c r="D3103" i="2"/>
  <c r="D3099" i="2"/>
  <c r="D3095" i="2"/>
  <c r="D3091" i="2"/>
  <c r="D3087" i="2"/>
  <c r="D3083" i="2"/>
  <c r="D3078" i="2"/>
  <c r="D3074" i="2"/>
  <c r="D3070" i="2"/>
  <c r="D3066" i="2"/>
  <c r="D3060" i="2"/>
  <c r="D3056" i="2"/>
  <c r="D3052" i="2"/>
  <c r="D3048" i="2"/>
  <c r="D3043" i="2"/>
  <c r="D3039" i="2"/>
  <c r="D3035" i="2"/>
  <c r="D3028" i="2"/>
  <c r="D3023" i="2"/>
  <c r="D3018" i="2"/>
  <c r="D3013" i="2"/>
  <c r="D3008" i="2"/>
  <c r="D3003" i="2"/>
  <c r="D2998" i="2"/>
  <c r="D2993" i="2"/>
  <c r="D2988" i="2"/>
  <c r="D2984" i="2"/>
  <c r="D2979" i="2"/>
  <c r="D2975" i="2"/>
  <c r="D2969" i="2"/>
  <c r="D2965" i="2"/>
  <c r="D2961" i="2"/>
  <c r="D2957" i="2"/>
  <c r="D2953" i="2"/>
  <c r="D2949" i="2"/>
  <c r="D2945" i="2"/>
  <c r="D2941" i="2"/>
  <c r="D3204" i="2"/>
  <c r="D3200" i="2"/>
  <c r="D3195" i="2"/>
  <c r="D3191" i="2"/>
  <c r="D3187" i="2"/>
  <c r="D3183" i="2"/>
  <c r="D3178" i="2"/>
  <c r="D3174" i="2"/>
  <c r="D3170" i="2"/>
  <c r="D3163" i="2"/>
  <c r="D3159" i="2"/>
  <c r="D3155" i="2"/>
  <c r="D3151" i="2"/>
  <c r="D3147" i="2"/>
  <c r="D3143" i="2"/>
  <c r="D3139" i="2"/>
  <c r="D3135" i="2"/>
  <c r="D3131" i="2"/>
  <c r="D3127" i="2"/>
  <c r="D3123" i="2"/>
  <c r="D3119" i="2"/>
  <c r="D3114" i="2"/>
  <c r="D3110" i="2"/>
  <c r="D3106" i="2"/>
  <c r="D3102" i="2"/>
  <c r="D3098" i="2"/>
  <c r="D3094" i="2"/>
  <c r="D3090" i="2"/>
  <c r="D3086" i="2"/>
  <c r="D3082" i="2"/>
  <c r="D3077" i="2"/>
  <c r="D3073" i="2"/>
  <c r="D3069" i="2"/>
  <c r="D3065" i="2"/>
  <c r="D3059" i="2"/>
  <c r="D3055" i="2"/>
  <c r="D3051" i="2"/>
  <c r="D3046" i="2"/>
  <c r="D3042" i="2"/>
  <c r="D3038" i="2"/>
  <c r="D3032" i="2"/>
  <c r="D3026" i="2"/>
  <c r="D3021" i="2"/>
  <c r="D3017" i="2"/>
  <c r="D3011" i="2"/>
  <c r="D3006" i="2"/>
  <c r="D3002" i="2"/>
  <c r="D2997" i="2"/>
  <c r="D2992" i="2"/>
  <c r="D2987" i="2"/>
  <c r="D2983" i="2"/>
  <c r="D2978" i="2"/>
  <c r="D2974" i="2"/>
  <c r="D2968" i="2"/>
  <c r="D2964" i="2"/>
  <c r="D2960" i="2"/>
  <c r="D2956" i="2"/>
  <c r="D2952" i="2"/>
  <c r="D2948" i="2"/>
  <c r="D2944" i="2"/>
  <c r="D2940" i="2"/>
  <c r="D2936" i="2"/>
  <c r="D2932" i="2"/>
  <c r="D2928" i="2"/>
  <c r="D2924" i="2"/>
  <c r="D2920" i="2"/>
  <c r="D2916" i="2"/>
  <c r="D2912" i="2"/>
  <c r="D2908" i="2"/>
  <c r="D2904" i="2"/>
  <c r="D2900" i="2"/>
  <c r="D2896" i="2"/>
  <c r="D2892" i="2"/>
  <c r="D2888" i="2"/>
  <c r="D2884" i="2"/>
  <c r="D2880" i="2"/>
  <c r="D2876" i="2"/>
  <c r="D2872" i="2"/>
  <c r="D2868" i="2"/>
  <c r="D2864" i="2"/>
  <c r="D2860" i="2"/>
  <c r="D2856" i="2"/>
  <c r="D2852" i="2"/>
  <c r="D2848" i="2"/>
  <c r="D2844" i="2"/>
  <c r="D3203" i="2"/>
  <c r="D3199" i="2"/>
  <c r="D3194" i="2"/>
  <c r="D3190" i="2"/>
  <c r="D3186" i="2"/>
  <c r="D3181" i="2"/>
  <c r="D3177" i="2"/>
  <c r="D3173" i="2"/>
  <c r="D3169" i="2"/>
  <c r="D3162" i="2"/>
  <c r="D3158" i="2"/>
  <c r="D3154" i="2"/>
  <c r="D3150" i="2"/>
  <c r="D3146" i="2"/>
  <c r="D3142" i="2"/>
  <c r="D3138" i="2"/>
  <c r="D3134" i="2"/>
  <c r="D3130" i="2"/>
  <c r="D3126" i="2"/>
  <c r="D3122" i="2"/>
  <c r="D3118" i="2"/>
  <c r="D3113" i="2"/>
  <c r="D3109" i="2"/>
  <c r="D3105" i="2"/>
  <c r="D3101" i="2"/>
  <c r="D3097" i="2"/>
  <c r="D3093" i="2"/>
  <c r="D3089" i="2"/>
  <c r="D3085" i="2"/>
  <c r="D3081" i="2"/>
  <c r="D3076" i="2"/>
  <c r="D3072" i="2"/>
  <c r="D3068" i="2"/>
  <c r="D3062" i="2"/>
  <c r="D3058" i="2"/>
  <c r="D3054" i="2"/>
  <c r="D3050" i="2"/>
  <c r="D3045" i="2"/>
  <c r="D3041" i="2"/>
  <c r="D3037" i="2"/>
  <c r="D3031" i="2"/>
  <c r="D3025" i="2"/>
  <c r="D3020" i="2"/>
  <c r="D3016" i="2"/>
  <c r="D3010" i="2"/>
  <c r="D3005" i="2"/>
  <c r="D3000" i="2"/>
  <c r="D2995" i="2"/>
  <c r="D2990" i="2"/>
  <c r="D2986" i="2"/>
  <c r="D2981" i="2"/>
  <c r="D2977" i="2"/>
  <c r="D2973" i="2"/>
  <c r="D2967" i="2"/>
  <c r="D2963" i="2"/>
  <c r="D2959" i="2"/>
  <c r="D2955" i="2"/>
  <c r="D2951" i="2"/>
  <c r="D2947" i="2"/>
  <c r="D2943" i="2"/>
  <c r="D3202" i="2"/>
  <c r="D3198" i="2"/>
  <c r="D3193" i="2"/>
  <c r="D3189" i="2"/>
  <c r="D3185" i="2"/>
  <c r="D3180" i="2"/>
  <c r="D3176" i="2"/>
  <c r="D3172" i="2"/>
  <c r="D3166" i="2"/>
  <c r="D3161" i="2"/>
  <c r="D3157" i="2"/>
  <c r="D3153" i="2"/>
  <c r="D3149" i="2"/>
  <c r="D3145" i="2"/>
  <c r="D3141" i="2"/>
  <c r="D3137" i="2"/>
  <c r="D3133" i="2"/>
  <c r="D3129" i="2"/>
  <c r="D3125" i="2"/>
  <c r="D3121" i="2"/>
  <c r="D3116" i="2"/>
  <c r="D3112" i="2"/>
  <c r="D3108" i="2"/>
  <c r="D3104" i="2"/>
  <c r="D3100" i="2"/>
  <c r="D3096" i="2"/>
  <c r="D3092" i="2"/>
  <c r="D3088" i="2"/>
  <c r="D3084" i="2"/>
  <c r="D3079" i="2"/>
  <c r="D3075" i="2"/>
  <c r="D3071" i="2"/>
  <c r="D3067" i="2"/>
  <c r="D3061" i="2"/>
  <c r="D3057" i="2"/>
  <c r="D3053" i="2"/>
  <c r="D3049" i="2"/>
  <c r="D3044" i="2"/>
  <c r="D3040" i="2"/>
  <c r="D3036" i="2"/>
  <c r="D3030" i="2"/>
  <c r="D3024" i="2"/>
  <c r="D3019" i="2"/>
  <c r="D3014" i="2"/>
  <c r="D3009" i="2"/>
  <c r="D3004" i="2"/>
  <c r="D2999" i="2"/>
  <c r="D2994" i="2"/>
  <c r="D2989" i="2"/>
  <c r="D2985" i="2"/>
  <c r="D2980" i="2"/>
  <c r="D2976" i="2"/>
  <c r="D2972" i="2"/>
  <c r="D2966" i="2"/>
  <c r="D2962" i="2"/>
  <c r="D2958" i="2"/>
  <c r="D2954" i="2"/>
  <c r="D2950" i="2"/>
  <c r="D2946" i="2"/>
  <c r="D2942" i="2"/>
  <c r="D2938" i="2"/>
  <c r="D2934" i="2"/>
  <c r="D2930" i="2"/>
  <c r="D2926" i="2"/>
  <c r="D2922" i="2"/>
  <c r="D2918" i="2"/>
  <c r="D2914" i="2"/>
  <c r="D2910" i="2"/>
  <c r="D2906" i="2"/>
  <c r="D2902" i="2"/>
  <c r="D2898" i="2"/>
  <c r="D2894" i="2"/>
  <c r="D2890" i="2"/>
  <c r="D2886" i="2"/>
  <c r="D2882" i="2"/>
  <c r="D2878" i="2"/>
  <c r="D2874" i="2"/>
  <c r="D2870" i="2"/>
  <c r="D2866" i="2"/>
  <c r="D2862" i="2"/>
  <c r="D2858" i="2"/>
  <c r="D2854" i="2"/>
  <c r="D2850" i="2"/>
  <c r="D2846" i="2"/>
  <c r="D2842" i="2"/>
  <c r="D2939" i="2"/>
  <c r="D2931" i="2"/>
  <c r="D2923" i="2"/>
  <c r="D2915" i="2"/>
  <c r="D2907" i="2"/>
  <c r="D2899" i="2"/>
  <c r="D2891" i="2"/>
  <c r="D2883" i="2"/>
  <c r="D2875" i="2"/>
  <c r="D2867" i="2"/>
  <c r="D2859" i="2"/>
  <c r="D2851" i="2"/>
  <c r="D2843" i="2"/>
  <c r="D2838" i="2"/>
  <c r="D2937" i="2"/>
  <c r="D2929" i="2"/>
  <c r="D2921" i="2"/>
  <c r="D2913" i="2"/>
  <c r="D2905" i="2"/>
  <c r="D2897" i="2"/>
  <c r="D2889" i="2"/>
  <c r="D2881" i="2"/>
  <c r="D2873" i="2"/>
  <c r="D2865" i="2"/>
  <c r="D2857" i="2"/>
  <c r="D2849" i="2"/>
  <c r="D2841" i="2"/>
  <c r="D2837" i="2"/>
  <c r="D2833" i="2"/>
  <c r="D2829" i="2"/>
  <c r="D2825" i="2"/>
  <c r="D2821" i="2"/>
  <c r="D2817" i="2"/>
  <c r="D2813" i="2"/>
  <c r="D2809" i="2"/>
  <c r="D2805" i="2"/>
  <c r="D2801" i="2"/>
  <c r="D2797" i="2"/>
  <c r="D2793" i="2"/>
  <c r="D2789" i="2"/>
  <c r="D2785" i="2"/>
  <c r="D2781" i="2"/>
  <c r="D2777" i="2"/>
  <c r="D2773" i="2"/>
  <c r="D2769" i="2"/>
  <c r="D2765" i="2"/>
  <c r="D2761" i="2"/>
  <c r="D2756" i="2"/>
  <c r="D2752" i="2"/>
  <c r="D2748" i="2"/>
  <c r="D2744" i="2"/>
  <c r="D2740" i="2"/>
  <c r="D2736" i="2"/>
  <c r="D2732" i="2"/>
  <c r="D2728" i="2"/>
  <c r="D2724" i="2"/>
  <c r="D2720" i="2"/>
  <c r="D2716" i="2"/>
  <c r="D2712" i="2"/>
  <c r="D2708" i="2"/>
  <c r="D2704" i="2"/>
  <c r="D2700" i="2"/>
  <c r="D2696" i="2"/>
  <c r="D2692" i="2"/>
  <c r="D2687" i="2"/>
  <c r="D2683" i="2"/>
  <c r="D2679" i="2"/>
  <c r="D2675" i="2"/>
  <c r="D2671" i="2"/>
  <c r="D2667" i="2"/>
  <c r="D2663" i="2"/>
  <c r="D2659" i="2"/>
  <c r="D2655" i="2"/>
  <c r="D2651" i="2"/>
  <c r="D2647" i="2"/>
  <c r="D2642" i="2"/>
  <c r="D2638" i="2"/>
  <c r="D2634" i="2"/>
  <c r="D2630" i="2"/>
  <c r="D2626" i="2"/>
  <c r="D2622" i="2"/>
  <c r="D2618" i="2"/>
  <c r="D2614" i="2"/>
  <c r="D2610" i="2"/>
  <c r="D2606" i="2"/>
  <c r="D2602" i="2"/>
  <c r="D2598" i="2"/>
  <c r="D2594" i="2"/>
  <c r="D2590" i="2"/>
  <c r="D2586" i="2"/>
  <c r="D2582" i="2"/>
  <c r="D2578" i="2"/>
  <c r="D2574" i="2"/>
  <c r="D2570" i="2"/>
  <c r="D2566" i="2"/>
  <c r="D2562" i="2"/>
  <c r="D2558" i="2"/>
  <c r="D2554" i="2"/>
  <c r="D2550" i="2"/>
  <c r="D2546" i="2"/>
  <c r="D2935" i="2"/>
  <c r="D2927" i="2"/>
  <c r="D2919" i="2"/>
  <c r="D2911" i="2"/>
  <c r="D2903" i="2"/>
  <c r="D2895" i="2"/>
  <c r="D2887" i="2"/>
  <c r="D2879" i="2"/>
  <c r="D2871" i="2"/>
  <c r="D2863" i="2"/>
  <c r="D2855" i="2"/>
  <c r="D2847" i="2"/>
  <c r="D2840" i="2"/>
  <c r="D2933" i="2"/>
  <c r="D2925" i="2"/>
  <c r="D2917" i="2"/>
  <c r="D2909" i="2"/>
  <c r="D2901" i="2"/>
  <c r="D2893" i="2"/>
  <c r="D2885" i="2"/>
  <c r="D2877" i="2"/>
  <c r="D2869" i="2"/>
  <c r="D2861" i="2"/>
  <c r="D2853" i="2"/>
  <c r="D2845" i="2"/>
  <c r="D2839" i="2"/>
  <c r="D2835" i="2"/>
  <c r="D2831" i="2"/>
  <c r="D2827" i="2"/>
  <c r="D2823" i="2"/>
  <c r="D2819" i="2"/>
  <c r="D2815" i="2"/>
  <c r="D2811" i="2"/>
  <c r="D2807" i="2"/>
  <c r="D2803" i="2"/>
  <c r="D2799" i="2"/>
  <c r="D2795" i="2"/>
  <c r="D2791" i="2"/>
  <c r="D2787" i="2"/>
  <c r="D2783" i="2"/>
  <c r="D2779" i="2"/>
  <c r="D2775" i="2"/>
  <c r="D2771" i="2"/>
  <c r="D2767" i="2"/>
  <c r="D2763" i="2"/>
  <c r="D2758" i="2"/>
  <c r="D2754" i="2"/>
  <c r="D2750" i="2"/>
  <c r="D2746" i="2"/>
  <c r="D2742" i="2"/>
  <c r="D2738" i="2"/>
  <c r="D2734" i="2"/>
  <c r="D2730" i="2"/>
  <c r="D2726" i="2"/>
  <c r="D2722" i="2"/>
  <c r="D2718" i="2"/>
  <c r="D2714" i="2"/>
  <c r="D2710" i="2"/>
  <c r="D2706" i="2"/>
  <c r="D2702" i="2"/>
  <c r="D2698" i="2"/>
  <c r="D2694" i="2"/>
  <c r="D2689" i="2"/>
  <c r="D2685" i="2"/>
  <c r="D2681" i="2"/>
  <c r="D2677" i="2"/>
  <c r="D2673" i="2"/>
  <c r="D2669" i="2"/>
  <c r="D2665" i="2"/>
  <c r="D2661" i="2"/>
  <c r="D2657" i="2"/>
  <c r="D2653" i="2"/>
  <c r="D2649" i="2"/>
  <c r="D2645" i="2"/>
  <c r="D2640" i="2"/>
  <c r="D2636" i="2"/>
  <c r="D2632" i="2"/>
  <c r="D2628" i="2"/>
  <c r="D2624" i="2"/>
  <c r="D2620" i="2"/>
  <c r="D2616" i="2"/>
  <c r="D2612" i="2"/>
  <c r="D2608" i="2"/>
  <c r="D2604" i="2"/>
  <c r="D2600" i="2"/>
  <c r="D2596" i="2"/>
  <c r="D2592" i="2"/>
  <c r="D2588" i="2"/>
  <c r="D2584" i="2"/>
  <c r="D2580" i="2"/>
  <c r="D2576" i="2"/>
  <c r="D2572" i="2"/>
  <c r="D2568" i="2"/>
  <c r="D2564" i="2"/>
  <c r="D2560" i="2"/>
  <c r="D2556" i="2"/>
  <c r="D2552" i="2"/>
  <c r="D2548" i="2"/>
  <c r="D2836" i="2"/>
  <c r="D2828" i="2"/>
  <c r="D2820" i="2"/>
  <c r="D2812" i="2"/>
  <c r="D2804" i="2"/>
  <c r="D2796" i="2"/>
  <c r="D2788" i="2"/>
  <c r="D2780" i="2"/>
  <c r="D2772" i="2"/>
  <c r="D2764" i="2"/>
  <c r="D2755" i="2"/>
  <c r="D2747" i="2"/>
  <c r="D2739" i="2"/>
  <c r="D2731" i="2"/>
  <c r="D2723" i="2"/>
  <c r="D2715" i="2"/>
  <c r="D2707" i="2"/>
  <c r="D2699" i="2"/>
  <c r="D2691" i="2"/>
  <c r="D2682" i="2"/>
  <c r="D2674" i="2"/>
  <c r="D2666" i="2"/>
  <c r="D2658" i="2"/>
  <c r="D2650" i="2"/>
  <c r="D2641" i="2"/>
  <c r="D2633" i="2"/>
  <c r="D2625" i="2"/>
  <c r="D2617" i="2"/>
  <c r="D2609" i="2"/>
  <c r="D2601" i="2"/>
  <c r="D2593" i="2"/>
  <c r="D2585" i="2"/>
  <c r="D2577" i="2"/>
  <c r="D2569" i="2"/>
  <c r="D2561" i="2"/>
  <c r="D2553" i="2"/>
  <c r="D2545" i="2"/>
  <c r="D2541" i="2"/>
  <c r="D2537" i="2"/>
  <c r="D2533" i="2"/>
  <c r="D2529" i="2"/>
  <c r="D2525" i="2"/>
  <c r="D2521" i="2"/>
  <c r="D2517" i="2"/>
  <c r="D2513" i="2"/>
  <c r="D2509" i="2"/>
  <c r="D2505" i="2"/>
  <c r="D2501" i="2"/>
  <c r="D2497" i="2"/>
  <c r="D2493" i="2"/>
  <c r="D2489" i="2"/>
  <c r="D2485" i="2"/>
  <c r="D2481" i="2"/>
  <c r="D2477" i="2"/>
  <c r="D2473" i="2"/>
  <c r="D2469" i="2"/>
  <c r="D2465" i="2"/>
  <c r="D2460" i="2"/>
  <c r="D2456" i="2"/>
  <c r="D2452" i="2"/>
  <c r="D2448" i="2"/>
  <c r="D2444" i="2"/>
  <c r="D2440" i="2"/>
  <c r="D2436" i="2"/>
  <c r="D2432" i="2"/>
  <c r="D2428" i="2"/>
  <c r="D2424" i="2"/>
  <c r="D2420" i="2"/>
  <c r="D2416" i="2"/>
  <c r="D2412" i="2"/>
  <c r="D2408" i="2"/>
  <c r="D2404" i="2"/>
  <c r="D2400" i="2"/>
  <c r="D2396" i="2"/>
  <c r="D2392" i="2"/>
  <c r="D2388" i="2"/>
  <c r="D2384" i="2"/>
  <c r="D2380" i="2"/>
  <c r="D2376" i="2"/>
  <c r="D2372" i="2"/>
  <c r="D2368" i="2"/>
  <c r="D2364" i="2"/>
  <c r="D2360" i="2"/>
  <c r="D2356" i="2"/>
  <c r="D2352" i="2"/>
  <c r="D2834" i="2"/>
  <c r="D2826" i="2"/>
  <c r="D2818" i="2"/>
  <c r="D2810" i="2"/>
  <c r="D2802" i="2"/>
  <c r="D2794" i="2"/>
  <c r="D2786" i="2"/>
  <c r="D2778" i="2"/>
  <c r="D2770" i="2"/>
  <c r="D2762" i="2"/>
  <c r="D2753" i="2"/>
  <c r="D2745" i="2"/>
  <c r="D2737" i="2"/>
  <c r="D2729" i="2"/>
  <c r="D2721" i="2"/>
  <c r="D2713" i="2"/>
  <c r="D2705" i="2"/>
  <c r="D2697" i="2"/>
  <c r="D2688" i="2"/>
  <c r="D2680" i="2"/>
  <c r="D2672" i="2"/>
  <c r="D2664" i="2"/>
  <c r="D2656" i="2"/>
  <c r="D2648" i="2"/>
  <c r="D2639" i="2"/>
  <c r="D2631" i="2"/>
  <c r="D2623" i="2"/>
  <c r="D2615" i="2"/>
  <c r="D2607" i="2"/>
  <c r="D2599" i="2"/>
  <c r="D2591" i="2"/>
  <c r="D2583" i="2"/>
  <c r="D2575" i="2"/>
  <c r="D2567" i="2"/>
  <c r="D2559" i="2"/>
  <c r="D2551" i="2"/>
  <c r="D2544" i="2"/>
  <c r="D2540" i="2"/>
  <c r="D2536" i="2"/>
  <c r="D2532" i="2"/>
  <c r="D2528" i="2"/>
  <c r="D2524" i="2"/>
  <c r="D2520" i="2"/>
  <c r="D2516" i="2"/>
  <c r="D2512" i="2"/>
  <c r="D2508" i="2"/>
  <c r="D2504" i="2"/>
  <c r="D2500" i="2"/>
  <c r="D2496" i="2"/>
  <c r="D2492" i="2"/>
  <c r="D2488" i="2"/>
  <c r="D2484" i="2"/>
  <c r="D2480" i="2"/>
  <c r="D2476" i="2"/>
  <c r="D2472" i="2"/>
  <c r="D2468" i="2"/>
  <c r="D2464" i="2"/>
  <c r="D2459" i="2"/>
  <c r="D2455" i="2"/>
  <c r="D2451" i="2"/>
  <c r="D2447" i="2"/>
  <c r="D2443" i="2"/>
  <c r="D2439" i="2"/>
  <c r="D2435" i="2"/>
  <c r="D2431" i="2"/>
  <c r="D2427" i="2"/>
  <c r="D2423" i="2"/>
  <c r="D2419" i="2"/>
  <c r="D2415" i="2"/>
  <c r="D2411" i="2"/>
  <c r="D2407" i="2"/>
  <c r="D2403" i="2"/>
  <c r="D2399" i="2"/>
  <c r="D2395" i="2"/>
  <c r="D2391" i="2"/>
  <c r="D2387" i="2"/>
  <c r="D2383" i="2"/>
  <c r="D2379" i="2"/>
  <c r="D2375" i="2"/>
  <c r="D2371" i="2"/>
  <c r="D2367" i="2"/>
  <c r="D2363" i="2"/>
  <c r="D2359" i="2"/>
  <c r="D2355" i="2"/>
  <c r="D2351" i="2"/>
  <c r="D2347" i="2"/>
  <c r="D2343" i="2"/>
  <c r="D2339" i="2"/>
  <c r="D2335" i="2"/>
  <c r="D2331" i="2"/>
  <c r="D2327" i="2"/>
  <c r="D2323" i="2"/>
  <c r="D2832" i="2"/>
  <c r="D2824" i="2"/>
  <c r="D2816" i="2"/>
  <c r="D2808" i="2"/>
  <c r="D2800" i="2"/>
  <c r="D2792" i="2"/>
  <c r="D2784" i="2"/>
  <c r="D2776" i="2"/>
  <c r="D2768" i="2"/>
  <c r="D2759" i="2"/>
  <c r="D2751" i="2"/>
  <c r="D2743" i="2"/>
  <c r="D2735" i="2"/>
  <c r="D2727" i="2"/>
  <c r="D2719" i="2"/>
  <c r="D2711" i="2"/>
  <c r="D2703" i="2"/>
  <c r="D2695" i="2"/>
  <c r="D2686" i="2"/>
  <c r="D2678" i="2"/>
  <c r="D2670" i="2"/>
  <c r="D2662" i="2"/>
  <c r="D2654" i="2"/>
  <c r="D2646" i="2"/>
  <c r="D2637" i="2"/>
  <c r="D2629" i="2"/>
  <c r="D2621" i="2"/>
  <c r="D2613" i="2"/>
  <c r="D2605" i="2"/>
  <c r="D2597" i="2"/>
  <c r="D2589" i="2"/>
  <c r="D2581" i="2"/>
  <c r="D2573" i="2"/>
  <c r="D2565" i="2"/>
  <c r="D2557" i="2"/>
  <c r="D2549" i="2"/>
  <c r="D2543" i="2"/>
  <c r="D2539" i="2"/>
  <c r="D2535" i="2"/>
  <c r="D2531" i="2"/>
  <c r="D2527" i="2"/>
  <c r="D2523" i="2"/>
  <c r="D2519" i="2"/>
  <c r="D2515" i="2"/>
  <c r="D2511" i="2"/>
  <c r="D2507" i="2"/>
  <c r="D2503" i="2"/>
  <c r="D2499" i="2"/>
  <c r="D2495" i="2"/>
  <c r="D2491" i="2"/>
  <c r="D2487" i="2"/>
  <c r="D2483" i="2"/>
  <c r="D2479" i="2"/>
  <c r="D2475" i="2"/>
  <c r="D2471" i="2"/>
  <c r="D2467" i="2"/>
  <c r="D2463" i="2"/>
  <c r="D2458" i="2"/>
  <c r="D2454" i="2"/>
  <c r="D2450" i="2"/>
  <c r="D2446" i="2"/>
  <c r="D2442" i="2"/>
  <c r="D2438" i="2"/>
  <c r="D2434" i="2"/>
  <c r="D2430" i="2"/>
  <c r="D2426" i="2"/>
  <c r="D2422" i="2"/>
  <c r="D2418" i="2"/>
  <c r="D2414" i="2"/>
  <c r="D2410" i="2"/>
  <c r="D2406" i="2"/>
  <c r="D2402" i="2"/>
  <c r="D2398" i="2"/>
  <c r="D2394" i="2"/>
  <c r="D2390" i="2"/>
  <c r="D2386" i="2"/>
  <c r="D2382" i="2"/>
  <c r="D2378" i="2"/>
  <c r="D2374" i="2"/>
  <c r="D2370" i="2"/>
  <c r="D2366" i="2"/>
  <c r="D2362" i="2"/>
  <c r="D2358" i="2"/>
  <c r="D2354" i="2"/>
  <c r="D2830" i="2"/>
  <c r="D2822" i="2"/>
  <c r="D2814" i="2"/>
  <c r="D2806" i="2"/>
  <c r="D2798" i="2"/>
  <c r="D2790" i="2"/>
  <c r="D2782" i="2"/>
  <c r="D2774" i="2"/>
  <c r="D2766" i="2"/>
  <c r="D2757" i="2"/>
  <c r="D2749" i="2"/>
  <c r="D2741" i="2"/>
  <c r="D2733" i="2"/>
  <c r="D2725" i="2"/>
  <c r="D2717" i="2"/>
  <c r="D2709" i="2"/>
  <c r="D2701" i="2"/>
  <c r="D2693" i="2"/>
  <c r="D2684" i="2"/>
  <c r="D2676" i="2"/>
  <c r="D2668" i="2"/>
  <c r="D2660" i="2"/>
  <c r="D2652" i="2"/>
  <c r="D2643" i="2"/>
  <c r="D2635" i="2"/>
  <c r="D2627" i="2"/>
  <c r="D2619" i="2"/>
  <c r="D2611" i="2"/>
  <c r="D2603" i="2"/>
  <c r="D2595" i="2"/>
  <c r="D2587" i="2"/>
  <c r="D2579" i="2"/>
  <c r="D2571" i="2"/>
  <c r="D2563" i="2"/>
  <c r="D2555" i="2"/>
  <c r="D2547" i="2"/>
  <c r="D2542" i="2"/>
  <c r="D2538" i="2"/>
  <c r="D2534" i="2"/>
  <c r="D2530" i="2"/>
  <c r="D2526" i="2"/>
  <c r="D2522" i="2"/>
  <c r="D2518" i="2"/>
  <c r="D2514" i="2"/>
  <c r="D2510" i="2"/>
  <c r="D2506" i="2"/>
  <c r="D2502" i="2"/>
  <c r="D2498" i="2"/>
  <c r="D2494" i="2"/>
  <c r="D2490" i="2"/>
  <c r="D2486" i="2"/>
  <c r="D2482" i="2"/>
  <c r="D2478" i="2"/>
  <c r="D2474" i="2"/>
  <c r="D2470" i="2"/>
  <c r="D2466" i="2"/>
  <c r="D2462" i="2"/>
  <c r="D2457" i="2"/>
  <c r="D2453" i="2"/>
  <c r="D2449" i="2"/>
  <c r="D2445" i="2"/>
  <c r="D2441" i="2"/>
  <c r="D2437" i="2"/>
  <c r="D2433" i="2"/>
  <c r="D2429" i="2"/>
  <c r="D2425" i="2"/>
  <c r="D2421" i="2"/>
  <c r="D2417" i="2"/>
  <c r="D2413" i="2"/>
  <c r="D2409" i="2"/>
  <c r="D2405" i="2"/>
  <c r="D2401" i="2"/>
  <c r="D2397" i="2"/>
  <c r="D2393" i="2"/>
  <c r="D2389" i="2"/>
  <c r="D2385" i="2"/>
  <c r="D2381" i="2"/>
  <c r="D2377" i="2"/>
  <c r="D2373" i="2"/>
  <c r="D2369" i="2"/>
  <c r="D2365" i="2"/>
  <c r="D2361" i="2"/>
  <c r="D2357" i="2"/>
  <c r="D2353" i="2"/>
  <c r="D2349" i="2"/>
  <c r="D2345" i="2"/>
  <c r="D2341" i="2"/>
  <c r="D2337" i="2"/>
  <c r="D2333" i="2"/>
  <c r="D2329" i="2"/>
  <c r="D2325" i="2"/>
  <c r="D2321" i="2"/>
  <c r="D2346" i="2"/>
  <c r="D2338" i="2"/>
  <c r="D2330" i="2"/>
  <c r="D2322" i="2"/>
  <c r="D2317" i="2"/>
  <c r="D2313" i="2"/>
  <c r="D2309" i="2"/>
  <c r="D2304" i="2"/>
  <c r="D2300" i="2"/>
  <c r="D2296" i="2"/>
  <c r="D2292" i="2"/>
  <c r="D2288" i="2"/>
  <c r="D2284" i="2"/>
  <c r="D2280" i="2"/>
  <c r="D2276" i="2"/>
  <c r="D2272" i="2"/>
  <c r="D2268" i="2"/>
  <c r="D2264" i="2"/>
  <c r="D2260" i="2"/>
  <c r="D2256" i="2"/>
  <c r="D2252" i="2"/>
  <c r="D2248" i="2"/>
  <c r="D2244" i="2"/>
  <c r="D2240" i="2"/>
  <c r="D2236" i="2"/>
  <c r="D2232" i="2"/>
  <c r="D2228" i="2"/>
  <c r="D2224" i="2"/>
  <c r="D2220" i="2"/>
  <c r="D2216" i="2"/>
  <c r="D2212" i="2"/>
  <c r="D2208" i="2"/>
  <c r="D2204" i="2"/>
  <c r="D2200" i="2"/>
  <c r="D2196" i="2"/>
  <c r="D2192" i="2"/>
  <c r="D2188" i="2"/>
  <c r="D2184" i="2"/>
  <c r="D2180" i="2"/>
  <c r="D2176" i="2"/>
  <c r="D2172" i="2"/>
  <c r="D2168" i="2"/>
  <c r="D2164" i="2"/>
  <c r="D2159" i="2"/>
  <c r="D2155" i="2"/>
  <c r="D2151" i="2"/>
  <c r="D2147" i="2"/>
  <c r="D2143" i="2"/>
  <c r="D2139" i="2"/>
  <c r="D2135" i="2"/>
  <c r="D2131" i="2"/>
  <c r="D2127" i="2"/>
  <c r="D2123" i="2"/>
  <c r="D2119" i="2"/>
  <c r="D2115" i="2"/>
  <c r="D2111" i="2"/>
  <c r="D2107" i="2"/>
  <c r="D2103" i="2"/>
  <c r="D2099" i="2"/>
  <c r="D2095" i="2"/>
  <c r="D2091" i="2"/>
  <c r="D2087" i="2"/>
  <c r="D2083" i="2"/>
  <c r="D2079" i="2"/>
  <c r="D2075" i="2"/>
  <c r="D2071" i="2"/>
  <c r="D2067" i="2"/>
  <c r="D2063" i="2"/>
  <c r="D2059" i="2"/>
  <c r="D2055" i="2"/>
  <c r="D2051" i="2"/>
  <c r="D2047" i="2"/>
  <c r="D2043" i="2"/>
  <c r="D2039" i="2"/>
  <c r="D2035" i="2"/>
  <c r="D2031" i="2"/>
  <c r="D2027" i="2"/>
  <c r="D2023" i="2"/>
  <c r="D2019" i="2"/>
  <c r="D2015" i="2"/>
  <c r="D2011" i="2"/>
  <c r="D2007" i="2"/>
  <c r="D2003" i="2"/>
  <c r="D1999" i="2"/>
  <c r="D1995" i="2"/>
  <c r="D2344" i="2"/>
  <c r="D2336" i="2"/>
  <c r="D2328" i="2"/>
  <c r="D2320" i="2"/>
  <c r="D2316" i="2"/>
  <c r="D2312" i="2"/>
  <c r="D2307" i="2"/>
  <c r="D2303" i="2"/>
  <c r="D2299" i="2"/>
  <c r="D2295" i="2"/>
  <c r="D2291" i="2"/>
  <c r="D2287" i="2"/>
  <c r="D2283" i="2"/>
  <c r="D2279" i="2"/>
  <c r="D2275" i="2"/>
  <c r="D2271" i="2"/>
  <c r="D2267" i="2"/>
  <c r="D2263" i="2"/>
  <c r="D2259" i="2"/>
  <c r="D2255" i="2"/>
  <c r="D2251" i="2"/>
  <c r="D2247" i="2"/>
  <c r="D2243" i="2"/>
  <c r="D2239" i="2"/>
  <c r="D2235" i="2"/>
  <c r="D2231" i="2"/>
  <c r="D2227" i="2"/>
  <c r="D2223" i="2"/>
  <c r="D2219" i="2"/>
  <c r="D2215" i="2"/>
  <c r="D2211" i="2"/>
  <c r="D2207" i="2"/>
  <c r="D2203" i="2"/>
  <c r="D2199" i="2"/>
  <c r="D2195" i="2"/>
  <c r="D2191" i="2"/>
  <c r="D2187" i="2"/>
  <c r="D2183" i="2"/>
  <c r="D2179" i="2"/>
  <c r="D2175" i="2"/>
  <c r="D2171" i="2"/>
  <c r="D2167" i="2"/>
  <c r="D2162" i="2"/>
  <c r="D2158" i="2"/>
  <c r="D2154" i="2"/>
  <c r="D2150" i="2"/>
  <c r="D2146" i="2"/>
  <c r="D2142" i="2"/>
  <c r="D2138" i="2"/>
  <c r="D2134" i="2"/>
  <c r="D2130" i="2"/>
  <c r="D2126" i="2"/>
  <c r="D2122" i="2"/>
  <c r="D2118" i="2"/>
  <c r="D2114" i="2"/>
  <c r="D2110" i="2"/>
  <c r="D2106" i="2"/>
  <c r="D2102" i="2"/>
  <c r="D2098" i="2"/>
  <c r="D2094" i="2"/>
  <c r="D2090" i="2"/>
  <c r="D2086" i="2"/>
  <c r="D2082" i="2"/>
  <c r="D2078" i="2"/>
  <c r="D2074" i="2"/>
  <c r="D2070" i="2"/>
  <c r="D2066" i="2"/>
  <c r="D2062" i="2"/>
  <c r="D2058" i="2"/>
  <c r="D2054" i="2"/>
  <c r="D2050" i="2"/>
  <c r="D2046" i="2"/>
  <c r="D2042" i="2"/>
  <c r="D2038" i="2"/>
  <c r="D2034" i="2"/>
  <c r="D2030" i="2"/>
  <c r="D2026" i="2"/>
  <c r="D2022" i="2"/>
  <c r="D2018" i="2"/>
  <c r="D2014" i="2"/>
  <c r="D2010" i="2"/>
  <c r="D2006" i="2"/>
  <c r="D2002" i="2"/>
  <c r="D1998" i="2"/>
  <c r="D1994" i="2"/>
  <c r="D2350" i="2"/>
  <c r="D2334" i="2"/>
  <c r="D2319" i="2"/>
  <c r="D2311" i="2"/>
  <c r="D2302" i="2"/>
  <c r="D2294" i="2"/>
  <c r="D2286" i="2"/>
  <c r="D2278" i="2"/>
  <c r="D2270" i="2"/>
  <c r="D2262" i="2"/>
  <c r="D2254" i="2"/>
  <c r="D2246" i="2"/>
  <c r="D2238" i="2"/>
  <c r="D2230" i="2"/>
  <c r="D2222" i="2"/>
  <c r="D2214" i="2"/>
  <c r="D2206" i="2"/>
  <c r="D2198" i="2"/>
  <c r="D2190" i="2"/>
  <c r="D2182" i="2"/>
  <c r="D2174" i="2"/>
  <c r="D2166" i="2"/>
  <c r="D2157" i="2"/>
  <c r="D2149" i="2"/>
  <c r="D2141" i="2"/>
  <c r="D2133" i="2"/>
  <c r="D2125" i="2"/>
  <c r="D2117" i="2"/>
  <c r="D2109" i="2"/>
  <c r="D2101" i="2"/>
  <c r="D2093" i="2"/>
  <c r="D2085" i="2"/>
  <c r="D2077" i="2"/>
  <c r="D2069" i="2"/>
  <c r="D2061" i="2"/>
  <c r="D2053" i="2"/>
  <c r="D2045" i="2"/>
  <c r="D2037" i="2"/>
  <c r="D2029" i="2"/>
  <c r="D2021" i="2"/>
  <c r="D2013" i="2"/>
  <c r="D2005" i="2"/>
  <c r="D1997" i="2"/>
  <c r="D1991" i="2"/>
  <c r="D1987" i="2"/>
  <c r="D1983" i="2"/>
  <c r="D1979" i="2"/>
  <c r="D1975" i="2"/>
  <c r="D1971" i="2"/>
  <c r="D1967" i="2"/>
  <c r="D1963" i="2"/>
  <c r="D1959" i="2"/>
  <c r="D1955" i="2"/>
  <c r="D1951" i="2"/>
  <c r="D1947" i="2"/>
  <c r="D1943" i="2"/>
  <c r="D1939" i="2"/>
  <c r="D1935" i="2"/>
  <c r="D1931" i="2"/>
  <c r="D1927" i="2"/>
  <c r="D1923" i="2"/>
  <c r="D1919" i="2"/>
  <c r="D1915" i="2"/>
  <c r="D1911" i="2"/>
  <c r="D1907" i="2"/>
  <c r="D1903" i="2"/>
  <c r="D1899" i="2"/>
  <c r="D1895" i="2"/>
  <c r="D1891" i="2"/>
  <c r="D1887" i="2"/>
  <c r="D1883" i="2"/>
  <c r="D1879" i="2"/>
  <c r="D1875" i="2"/>
  <c r="D1871" i="2"/>
  <c r="D1867" i="2"/>
  <c r="D1863" i="2"/>
  <c r="D1859" i="2"/>
  <c r="D1855" i="2"/>
  <c r="D1851" i="2"/>
  <c r="D1847" i="2"/>
  <c r="D1843" i="2"/>
  <c r="D1839" i="2"/>
  <c r="D1835" i="2"/>
  <c r="D1830" i="2"/>
  <c r="D1826" i="2"/>
  <c r="D1822" i="2"/>
  <c r="D1818" i="2"/>
  <c r="D1814" i="2"/>
  <c r="D1810" i="2"/>
  <c r="D1806" i="2"/>
  <c r="D1802" i="2"/>
  <c r="D1798" i="2"/>
  <c r="D1794" i="2"/>
  <c r="D1790" i="2"/>
  <c r="D1786" i="2"/>
  <c r="D1782" i="2"/>
  <c r="D1778" i="2"/>
  <c r="D1774" i="2"/>
  <c r="D1769" i="2"/>
  <c r="D1765" i="2"/>
  <c r="D1761" i="2"/>
  <c r="D1757" i="2"/>
  <c r="D1753" i="2"/>
  <c r="D1749" i="2"/>
  <c r="D1745" i="2"/>
  <c r="D1741" i="2"/>
  <c r="D1737" i="2"/>
  <c r="D1732" i="2"/>
  <c r="D1728" i="2"/>
  <c r="D1724" i="2"/>
  <c r="D1720" i="2"/>
  <c r="D1716" i="2"/>
  <c r="D1712" i="2"/>
  <c r="D1708" i="2"/>
  <c r="D1704" i="2"/>
  <c r="D1700" i="2"/>
  <c r="D1696" i="2"/>
  <c r="D1692" i="2"/>
  <c r="D1688" i="2"/>
  <c r="D1683" i="2"/>
  <c r="D1679" i="2"/>
  <c r="D2348" i="2"/>
  <c r="D2332" i="2"/>
  <c r="D2318" i="2"/>
  <c r="D2310" i="2"/>
  <c r="D2301" i="2"/>
  <c r="D2293" i="2"/>
  <c r="D2285" i="2"/>
  <c r="D2277" i="2"/>
  <c r="D2269" i="2"/>
  <c r="D2261" i="2"/>
  <c r="D2253" i="2"/>
  <c r="D2245" i="2"/>
  <c r="D2237" i="2"/>
  <c r="D2229" i="2"/>
  <c r="D2221" i="2"/>
  <c r="D2213" i="2"/>
  <c r="D2205" i="2"/>
  <c r="D2197" i="2"/>
  <c r="D2189" i="2"/>
  <c r="D2181" i="2"/>
  <c r="D2173" i="2"/>
  <c r="D2165" i="2"/>
  <c r="D2156" i="2"/>
  <c r="D2148" i="2"/>
  <c r="D2140" i="2"/>
  <c r="D2132" i="2"/>
  <c r="D2124" i="2"/>
  <c r="D2116" i="2"/>
  <c r="D2108" i="2"/>
  <c r="D2100" i="2"/>
  <c r="D2092" i="2"/>
  <c r="D2084" i="2"/>
  <c r="D2076" i="2"/>
  <c r="D2068" i="2"/>
  <c r="D2060" i="2"/>
  <c r="D2052" i="2"/>
  <c r="D2044" i="2"/>
  <c r="D2036" i="2"/>
  <c r="D2028" i="2"/>
  <c r="D2020" i="2"/>
  <c r="D2012" i="2"/>
  <c r="D2004" i="2"/>
  <c r="D1996" i="2"/>
  <c r="D1990" i="2"/>
  <c r="D1986" i="2"/>
  <c r="D1982" i="2"/>
  <c r="D1978" i="2"/>
  <c r="D1974" i="2"/>
  <c r="D1970" i="2"/>
  <c r="D1966" i="2"/>
  <c r="D1962" i="2"/>
  <c r="D1958" i="2"/>
  <c r="D1954" i="2"/>
  <c r="D1950" i="2"/>
  <c r="D1946" i="2"/>
  <c r="D1942" i="2"/>
  <c r="D1938" i="2"/>
  <c r="D1934" i="2"/>
  <c r="D1930" i="2"/>
  <c r="D1926" i="2"/>
  <c r="D1922" i="2"/>
  <c r="D1918" i="2"/>
  <c r="D1914" i="2"/>
  <c r="D1910" i="2"/>
  <c r="D1906" i="2"/>
  <c r="D1902" i="2"/>
  <c r="D1898" i="2"/>
  <c r="D1894" i="2"/>
  <c r="D1890" i="2"/>
  <c r="D1886" i="2"/>
  <c r="D1882" i="2"/>
  <c r="D1878" i="2"/>
  <c r="D1874" i="2"/>
  <c r="D1870" i="2"/>
  <c r="D1866" i="2"/>
  <c r="D1862" i="2"/>
  <c r="D1858" i="2"/>
  <c r="D1854" i="2"/>
  <c r="D1850" i="2"/>
  <c r="D1846" i="2"/>
  <c r="D1842" i="2"/>
  <c r="D1838" i="2"/>
  <c r="D1834" i="2"/>
  <c r="D1829" i="2"/>
  <c r="D1825" i="2"/>
  <c r="D1821" i="2"/>
  <c r="D1817" i="2"/>
  <c r="D1813" i="2"/>
  <c r="D1809" i="2"/>
  <c r="D1805" i="2"/>
  <c r="D1801" i="2"/>
  <c r="D1797" i="2"/>
  <c r="D1793" i="2"/>
  <c r="D1789" i="2"/>
  <c r="D1785" i="2"/>
  <c r="D1781" i="2"/>
  <c r="D1777" i="2"/>
  <c r="D1773" i="2"/>
  <c r="D1768" i="2"/>
  <c r="D1764" i="2"/>
  <c r="D1760" i="2"/>
  <c r="D1756" i="2"/>
  <c r="D1752" i="2"/>
  <c r="D1748" i="2"/>
  <c r="D1744" i="2"/>
  <c r="D1740" i="2"/>
  <c r="D1736" i="2"/>
  <c r="D1731" i="2"/>
  <c r="D1727" i="2"/>
  <c r="D1723" i="2"/>
  <c r="D1719" i="2"/>
  <c r="D1715" i="2"/>
  <c r="D1711" i="2"/>
  <c r="D1707" i="2"/>
  <c r="D1703" i="2"/>
  <c r="D1699" i="2"/>
  <c r="D1695" i="2"/>
  <c r="D1691" i="2"/>
  <c r="D1687" i="2"/>
  <c r="D1682" i="2"/>
  <c r="D1678" i="2"/>
  <c r="D2342" i="2"/>
  <c r="D2326" i="2"/>
  <c r="D2315" i="2"/>
  <c r="D2306" i="2"/>
  <c r="D2298" i="2"/>
  <c r="D2290" i="2"/>
  <c r="D2282" i="2"/>
  <c r="D2274" i="2"/>
  <c r="D2266" i="2"/>
  <c r="D2258" i="2"/>
  <c r="D2250" i="2"/>
  <c r="D2242" i="2"/>
  <c r="D2234" i="2"/>
  <c r="D2226" i="2"/>
  <c r="D2218" i="2"/>
  <c r="D2210" i="2"/>
  <c r="D2202" i="2"/>
  <c r="D2194" i="2"/>
  <c r="D2186" i="2"/>
  <c r="D2178" i="2"/>
  <c r="D2170" i="2"/>
  <c r="D2161" i="2"/>
  <c r="D2153" i="2"/>
  <c r="D2145" i="2"/>
  <c r="D2137" i="2"/>
  <c r="D2129" i="2"/>
  <c r="D2121" i="2"/>
  <c r="D2113" i="2"/>
  <c r="D2105" i="2"/>
  <c r="D2097" i="2"/>
  <c r="D2089" i="2"/>
  <c r="D2081" i="2"/>
  <c r="D2073" i="2"/>
  <c r="D2065" i="2"/>
  <c r="D2057" i="2"/>
  <c r="D2049" i="2"/>
  <c r="D2041" i="2"/>
  <c r="D2033" i="2"/>
  <c r="D2025" i="2"/>
  <c r="D2017" i="2"/>
  <c r="D2009" i="2"/>
  <c r="D2001" i="2"/>
  <c r="D1993" i="2"/>
  <c r="D1989" i="2"/>
  <c r="D1985" i="2"/>
  <c r="D1981" i="2"/>
  <c r="D1977" i="2"/>
  <c r="D1973" i="2"/>
  <c r="D1969" i="2"/>
  <c r="D1965" i="2"/>
  <c r="D1961" i="2"/>
  <c r="D1957" i="2"/>
  <c r="D1953" i="2"/>
  <c r="D1949" i="2"/>
  <c r="D1945" i="2"/>
  <c r="D1941" i="2"/>
  <c r="D1937" i="2"/>
  <c r="D1933" i="2"/>
  <c r="D1929" i="2"/>
  <c r="D1925" i="2"/>
  <c r="D1921" i="2"/>
  <c r="D1917" i="2"/>
  <c r="D1913" i="2"/>
  <c r="D1909" i="2"/>
  <c r="D1905" i="2"/>
  <c r="D1901" i="2"/>
  <c r="D1897" i="2"/>
  <c r="D1893" i="2"/>
  <c r="D1889" i="2"/>
  <c r="D1885" i="2"/>
  <c r="D1881" i="2"/>
  <c r="D1877" i="2"/>
  <c r="D1873" i="2"/>
  <c r="D1869" i="2"/>
  <c r="D1865" i="2"/>
  <c r="D1861" i="2"/>
  <c r="D1857" i="2"/>
  <c r="D1853" i="2"/>
  <c r="D1849" i="2"/>
  <c r="D1845" i="2"/>
  <c r="D1841" i="2"/>
  <c r="D1837" i="2"/>
  <c r="D1833" i="2"/>
  <c r="D1828" i="2"/>
  <c r="D1824" i="2"/>
  <c r="D1820" i="2"/>
  <c r="D1816" i="2"/>
  <c r="D1812" i="2"/>
  <c r="D1808" i="2"/>
  <c r="D1804" i="2"/>
  <c r="D1800" i="2"/>
  <c r="D1796" i="2"/>
  <c r="D1792" i="2"/>
  <c r="D1788" i="2"/>
  <c r="D1784" i="2"/>
  <c r="D1780" i="2"/>
  <c r="D1776" i="2"/>
  <c r="D1772" i="2"/>
  <c r="D1767" i="2"/>
  <c r="D1763" i="2"/>
  <c r="D1759" i="2"/>
  <c r="D1755" i="2"/>
  <c r="D1751" i="2"/>
  <c r="D1747" i="2"/>
  <c r="D1743" i="2"/>
  <c r="D1739" i="2"/>
  <c r="D1735" i="2"/>
  <c r="D1730" i="2"/>
  <c r="D1726" i="2"/>
  <c r="D1722" i="2"/>
  <c r="D1718" i="2"/>
  <c r="D1714" i="2"/>
  <c r="D1710" i="2"/>
  <c r="D1706" i="2"/>
  <c r="D1702" i="2"/>
  <c r="D1698" i="2"/>
  <c r="D1694" i="2"/>
  <c r="D1690" i="2"/>
  <c r="D1685" i="2"/>
  <c r="D1681" i="2"/>
  <c r="D1677" i="2"/>
  <c r="D1673" i="2"/>
  <c r="D1669" i="2"/>
  <c r="D1665" i="2"/>
  <c r="D1661" i="2"/>
  <c r="D1657" i="2"/>
  <c r="D1653" i="2"/>
  <c r="D1649" i="2"/>
  <c r="D1645" i="2"/>
  <c r="D1641" i="2"/>
  <c r="D1637" i="2"/>
  <c r="D1633" i="2"/>
  <c r="D1629" i="2"/>
  <c r="D1625" i="2"/>
  <c r="D1621" i="2"/>
  <c r="D1617" i="2"/>
  <c r="D1612" i="2"/>
  <c r="D1608" i="2"/>
  <c r="D1604" i="2"/>
  <c r="D1600" i="2"/>
  <c r="D1596" i="2"/>
  <c r="D1592" i="2"/>
  <c r="D1588" i="2"/>
  <c r="D1584" i="2"/>
  <c r="D1580" i="2"/>
  <c r="D1576" i="2"/>
  <c r="D1572" i="2"/>
  <c r="D1568" i="2"/>
  <c r="D1564" i="2"/>
  <c r="D1560" i="2"/>
  <c r="D1556" i="2"/>
  <c r="D1552" i="2"/>
  <c r="D1548" i="2"/>
  <c r="D1544" i="2"/>
  <c r="D1540" i="2"/>
  <c r="D1536" i="2"/>
  <c r="D1531" i="2"/>
  <c r="D1527" i="2"/>
  <c r="D1523" i="2"/>
  <c r="D1519" i="2"/>
  <c r="D1515" i="2"/>
  <c r="D1511" i="2"/>
  <c r="D1507" i="2"/>
  <c r="D1503" i="2"/>
  <c r="D1499" i="2"/>
  <c r="D1495" i="2"/>
  <c r="D1491" i="2"/>
  <c r="D1487" i="2"/>
  <c r="D1483" i="2"/>
  <c r="D1479" i="2"/>
  <c r="D2340" i="2"/>
  <c r="D2324" i="2"/>
  <c r="D2314" i="2"/>
  <c r="D2305" i="2"/>
  <c r="D2297" i="2"/>
  <c r="D2289" i="2"/>
  <c r="D2281" i="2"/>
  <c r="D2273" i="2"/>
  <c r="D2265" i="2"/>
  <c r="D2257" i="2"/>
  <c r="D2249" i="2"/>
  <c r="D2241" i="2"/>
  <c r="D2233" i="2"/>
  <c r="D2225" i="2"/>
  <c r="D2217" i="2"/>
  <c r="D2209" i="2"/>
  <c r="D2201" i="2"/>
  <c r="D2193" i="2"/>
  <c r="D2185" i="2"/>
  <c r="D2177" i="2"/>
  <c r="D2169" i="2"/>
  <c r="D2160" i="2"/>
  <c r="D2152" i="2"/>
  <c r="D2144" i="2"/>
  <c r="D2136" i="2"/>
  <c r="D2128" i="2"/>
  <c r="D2120" i="2"/>
  <c r="D2112" i="2"/>
  <c r="D2104" i="2"/>
  <c r="D2096" i="2"/>
  <c r="D2088" i="2"/>
  <c r="D2080" i="2"/>
  <c r="D2072" i="2"/>
  <c r="D2064" i="2"/>
  <c r="D2056" i="2"/>
  <c r="D2048" i="2"/>
  <c r="D2040" i="2"/>
  <c r="D2032" i="2"/>
  <c r="D2024" i="2"/>
  <c r="D2016" i="2"/>
  <c r="D2008" i="2"/>
  <c r="D2000" i="2"/>
  <c r="D1992" i="2"/>
  <c r="D1988" i="2"/>
  <c r="D1984" i="2"/>
  <c r="D1980" i="2"/>
  <c r="D1976" i="2"/>
  <c r="D1972" i="2"/>
  <c r="D1968" i="2"/>
  <c r="D1964" i="2"/>
  <c r="D1960" i="2"/>
  <c r="D1956" i="2"/>
  <c r="D1952" i="2"/>
  <c r="D1948" i="2"/>
  <c r="D1944" i="2"/>
  <c r="D1940" i="2"/>
  <c r="D1936" i="2"/>
  <c r="D1932" i="2"/>
  <c r="D1928" i="2"/>
  <c r="D1924" i="2"/>
  <c r="D1920" i="2"/>
  <c r="D1916" i="2"/>
  <c r="D1912" i="2"/>
  <c r="D1908" i="2"/>
  <c r="D1904" i="2"/>
  <c r="D1900" i="2"/>
  <c r="D1896" i="2"/>
  <c r="D1892" i="2"/>
  <c r="D1888" i="2"/>
  <c r="D1884" i="2"/>
  <c r="D1880" i="2"/>
  <c r="D1876" i="2"/>
  <c r="D1872" i="2"/>
  <c r="D1868" i="2"/>
  <c r="D1864" i="2"/>
  <c r="D1860" i="2"/>
  <c r="D1856" i="2"/>
  <c r="D1852" i="2"/>
  <c r="D1848" i="2"/>
  <c r="D1844" i="2"/>
  <c r="D1840" i="2"/>
  <c r="D1836" i="2"/>
  <c r="D1831" i="2"/>
  <c r="D1827" i="2"/>
  <c r="D1823" i="2"/>
  <c r="D1819" i="2"/>
  <c r="D1815" i="2"/>
  <c r="D1811" i="2"/>
  <c r="D1807" i="2"/>
  <c r="D1803" i="2"/>
  <c r="D1799" i="2"/>
  <c r="D1795" i="2"/>
  <c r="D1791" i="2"/>
  <c r="D1787" i="2"/>
  <c r="D1783" i="2"/>
  <c r="D1779" i="2"/>
  <c r="D1775" i="2"/>
  <c r="D1770" i="2"/>
  <c r="D1766" i="2"/>
  <c r="D1762" i="2"/>
  <c r="D1758" i="2"/>
  <c r="D1754" i="2"/>
  <c r="D1750" i="2"/>
  <c r="D1746" i="2"/>
  <c r="D1742" i="2"/>
  <c r="D1738" i="2"/>
  <c r="D1734" i="2"/>
  <c r="D1729" i="2"/>
  <c r="D1725" i="2"/>
  <c r="D1721" i="2"/>
  <c r="D1717" i="2"/>
  <c r="D1713" i="2"/>
  <c r="D1709" i="2"/>
  <c r="D1705" i="2"/>
  <c r="D1701" i="2"/>
  <c r="D1697" i="2"/>
  <c r="D1693" i="2"/>
  <c r="D1689" i="2"/>
  <c r="D1684" i="2"/>
  <c r="D1680" i="2"/>
  <c r="D1676" i="2"/>
  <c r="D1672" i="2"/>
  <c r="D1668" i="2"/>
  <c r="D1664" i="2"/>
  <c r="D1660" i="2"/>
  <c r="D1656" i="2"/>
  <c r="D1652" i="2"/>
  <c r="D1648" i="2"/>
  <c r="D1644" i="2"/>
  <c r="D1640" i="2"/>
  <c r="D1636" i="2"/>
  <c r="D1632" i="2"/>
  <c r="D1628" i="2"/>
  <c r="D1624" i="2"/>
  <c r="D1620" i="2"/>
  <c r="D1615" i="2"/>
  <c r="D1611" i="2"/>
  <c r="D1607" i="2"/>
  <c r="D1603" i="2"/>
  <c r="D1599" i="2"/>
  <c r="D1595" i="2"/>
  <c r="D1591" i="2"/>
  <c r="D1587" i="2"/>
  <c r="D1583" i="2"/>
  <c r="D1579" i="2"/>
  <c r="D1575" i="2"/>
  <c r="D1571" i="2"/>
  <c r="D1567" i="2"/>
  <c r="D1563" i="2"/>
  <c r="D1559" i="2"/>
  <c r="D1555" i="2"/>
  <c r="D1551" i="2"/>
  <c r="D1547" i="2"/>
  <c r="D1543" i="2"/>
  <c r="D1539" i="2"/>
  <c r="D1534" i="2"/>
  <c r="D1530" i="2"/>
  <c r="D1526" i="2"/>
  <c r="D1522" i="2"/>
  <c r="D1518" i="2"/>
  <c r="D1514" i="2"/>
  <c r="D1510" i="2"/>
  <c r="D1506" i="2"/>
  <c r="D1502" i="2"/>
  <c r="D1498" i="2"/>
  <c r="D1494" i="2"/>
  <c r="D1490" i="2"/>
  <c r="D1486" i="2"/>
  <c r="D1482" i="2"/>
  <c r="D1478" i="2"/>
  <c r="D1675" i="2"/>
  <c r="D1667" i="2"/>
  <c r="D1659" i="2"/>
  <c r="D1651" i="2"/>
  <c r="D1643" i="2"/>
  <c r="D1635" i="2"/>
  <c r="D1627" i="2"/>
  <c r="D1619" i="2"/>
  <c r="D1610" i="2"/>
  <c r="D1602" i="2"/>
  <c r="D1594" i="2"/>
  <c r="D1586" i="2"/>
  <c r="D1578" i="2"/>
  <c r="D1570" i="2"/>
  <c r="D1562" i="2"/>
  <c r="D1554" i="2"/>
  <c r="D1546" i="2"/>
  <c r="D1538" i="2"/>
  <c r="D1529" i="2"/>
  <c r="D1521" i="2"/>
  <c r="D1513" i="2"/>
  <c r="D1505" i="2"/>
  <c r="D1497" i="2"/>
  <c r="D1489" i="2"/>
  <c r="D1481" i="2"/>
  <c r="D1475" i="2"/>
  <c r="D1674" i="2"/>
  <c r="D1666" i="2"/>
  <c r="D1658" i="2"/>
  <c r="D1650" i="2"/>
  <c r="D1642" i="2"/>
  <c r="D1634" i="2"/>
  <c r="D1626" i="2"/>
  <c r="D1618" i="2"/>
  <c r="D1609" i="2"/>
  <c r="D1601" i="2"/>
  <c r="D1593" i="2"/>
  <c r="D1585" i="2"/>
  <c r="D1577" i="2"/>
  <c r="D1569" i="2"/>
  <c r="D1561" i="2"/>
  <c r="D1553" i="2"/>
  <c r="D1545" i="2"/>
  <c r="D1537" i="2"/>
  <c r="D1528" i="2"/>
  <c r="D1520" i="2"/>
  <c r="D1512" i="2"/>
  <c r="D1504" i="2"/>
  <c r="D1496" i="2"/>
  <c r="D1488" i="2"/>
  <c r="D1480" i="2"/>
  <c r="D1671" i="2"/>
  <c r="D1663" i="2"/>
  <c r="D1655" i="2"/>
  <c r="D1647" i="2"/>
  <c r="D1639" i="2"/>
  <c r="D1631" i="2"/>
  <c r="D1623" i="2"/>
  <c r="D1614" i="2"/>
  <c r="D1606" i="2"/>
  <c r="D1598" i="2"/>
  <c r="D1590" i="2"/>
  <c r="D1582" i="2"/>
  <c r="D1574" i="2"/>
  <c r="D1566" i="2"/>
  <c r="D1558" i="2"/>
  <c r="D1550" i="2"/>
  <c r="D1542" i="2"/>
  <c r="D1533" i="2"/>
  <c r="D1525" i="2"/>
  <c r="D1517" i="2"/>
  <c r="D1509" i="2"/>
  <c r="D1501" i="2"/>
  <c r="D1493" i="2"/>
  <c r="D1485" i="2"/>
  <c r="D1477" i="2"/>
  <c r="D1473" i="2"/>
  <c r="D1469" i="2"/>
  <c r="D1465" i="2"/>
  <c r="D1461" i="2"/>
  <c r="D1457" i="2"/>
  <c r="D1452" i="2"/>
  <c r="D1448" i="2"/>
  <c r="D1444" i="2"/>
  <c r="D1440" i="2"/>
  <c r="D1436" i="2"/>
  <c r="D1432" i="2"/>
  <c r="D1428" i="2"/>
  <c r="D1423" i="2"/>
  <c r="D1418" i="2"/>
  <c r="D1414" i="2"/>
  <c r="D1410" i="2"/>
  <c r="D1406" i="2"/>
  <c r="D1402" i="2"/>
  <c r="D1398" i="2"/>
  <c r="D1394" i="2"/>
  <c r="D1390" i="2"/>
  <c r="D1386" i="2"/>
  <c r="D1382" i="2"/>
  <c r="D1378" i="2"/>
  <c r="D1374" i="2"/>
  <c r="D1370" i="2"/>
  <c r="D1366" i="2"/>
  <c r="D1362" i="2"/>
  <c r="D1358" i="2"/>
  <c r="D1354" i="2"/>
  <c r="D1350" i="2"/>
  <c r="D1346" i="2"/>
  <c r="D1342" i="2"/>
  <c r="D1338" i="2"/>
  <c r="D1334" i="2"/>
  <c r="D1330" i="2"/>
  <c r="D1326" i="2"/>
  <c r="D1322" i="2"/>
  <c r="D1318" i="2"/>
  <c r="D1314" i="2"/>
  <c r="D1310" i="2"/>
  <c r="D1306" i="2"/>
  <c r="D1302" i="2"/>
  <c r="D1298" i="2"/>
  <c r="D1294" i="2"/>
  <c r="D1290" i="2"/>
  <c r="D1286" i="2"/>
  <c r="D1282" i="2"/>
  <c r="D1278" i="2"/>
  <c r="D1274" i="2"/>
  <c r="D1270" i="2"/>
  <c r="D1266" i="2"/>
  <c r="D1262" i="2"/>
  <c r="D1258" i="2"/>
  <c r="D1254" i="2"/>
  <c r="D1250" i="2"/>
  <c r="D1246" i="2"/>
  <c r="D1242" i="2"/>
  <c r="D1238" i="2"/>
  <c r="D1234" i="2"/>
  <c r="D1229" i="2"/>
  <c r="D1225" i="2"/>
  <c r="D1221" i="2"/>
  <c r="D1217" i="2"/>
  <c r="D1213" i="2"/>
  <c r="D1209" i="2"/>
  <c r="D1205" i="2"/>
  <c r="D1201" i="2"/>
  <c r="D1197" i="2"/>
  <c r="D1193" i="2"/>
  <c r="D1189" i="2"/>
  <c r="D1185" i="2"/>
  <c r="D1181" i="2"/>
  <c r="D1177" i="2"/>
  <c r="D1173" i="2"/>
  <c r="D1169" i="2"/>
  <c r="D1165" i="2"/>
  <c r="D1161" i="2"/>
  <c r="D1157" i="2"/>
  <c r="D1153" i="2"/>
  <c r="D1149" i="2"/>
  <c r="D1145" i="2"/>
  <c r="D1141" i="2"/>
  <c r="D1137" i="2"/>
  <c r="D1133" i="2"/>
  <c r="D1128" i="2"/>
  <c r="D1124" i="2"/>
  <c r="D1120" i="2"/>
  <c r="D1116" i="2"/>
  <c r="D1112" i="2"/>
  <c r="D1107" i="2"/>
  <c r="D1103" i="2"/>
  <c r="D1099" i="2"/>
  <c r="D1095" i="2"/>
  <c r="D1091" i="2"/>
  <c r="D1087" i="2"/>
  <c r="D1083" i="2"/>
  <c r="D1079" i="2"/>
  <c r="D1074" i="2"/>
  <c r="D1070" i="2"/>
  <c r="D1066" i="2"/>
  <c r="D1061" i="2"/>
  <c r="D1057" i="2"/>
  <c r="D1053" i="2"/>
  <c r="D1049" i="2"/>
  <c r="D1045" i="2"/>
  <c r="D1041" i="2"/>
  <c r="D1037" i="2"/>
  <c r="D1033" i="2"/>
  <c r="D1029" i="2"/>
  <c r="D1025" i="2"/>
  <c r="D1021" i="2"/>
  <c r="D1017" i="2"/>
  <c r="D1013" i="2"/>
  <c r="D1009" i="2"/>
  <c r="D1005" i="2"/>
  <c r="D1001" i="2"/>
  <c r="D997" i="2"/>
  <c r="D993" i="2"/>
  <c r="D989" i="2"/>
  <c r="D985" i="2"/>
  <c r="D981" i="2"/>
  <c r="D976" i="2"/>
  <c r="D972" i="2"/>
  <c r="D968" i="2"/>
  <c r="D964" i="2"/>
  <c r="D960" i="2"/>
  <c r="D956" i="2"/>
  <c r="D952" i="2"/>
  <c r="D948" i="2"/>
  <c r="D944" i="2"/>
  <c r="D940" i="2"/>
  <c r="D936" i="2"/>
  <c r="D932" i="2"/>
  <c r="D928" i="2"/>
  <c r="D924" i="2"/>
  <c r="D920" i="2"/>
  <c r="D916" i="2"/>
  <c r="D912" i="2"/>
  <c r="D908" i="2"/>
  <c r="D904" i="2"/>
  <c r="D900" i="2"/>
  <c r="D896" i="2"/>
  <c r="D891" i="2"/>
  <c r="D887" i="2"/>
  <c r="D1670" i="2"/>
  <c r="D1662" i="2"/>
  <c r="D1654" i="2"/>
  <c r="D1646" i="2"/>
  <c r="D1638" i="2"/>
  <c r="D1630" i="2"/>
  <c r="D1622" i="2"/>
  <c r="D1613" i="2"/>
  <c r="D1605" i="2"/>
  <c r="D1597" i="2"/>
  <c r="D1589" i="2"/>
  <c r="D1581" i="2"/>
  <c r="D1573" i="2"/>
  <c r="D1565" i="2"/>
  <c r="D1557" i="2"/>
  <c r="D1549" i="2"/>
  <c r="D1541" i="2"/>
  <c r="D1532" i="2"/>
  <c r="D1524" i="2"/>
  <c r="D1516" i="2"/>
  <c r="D1508" i="2"/>
  <c r="D1500" i="2"/>
  <c r="D1492" i="2"/>
  <c r="D1484" i="2"/>
  <c r="D1476" i="2"/>
  <c r="D1472" i="2"/>
  <c r="D1468" i="2"/>
  <c r="D1464" i="2"/>
  <c r="D1460" i="2"/>
  <c r="D1456" i="2"/>
  <c r="D1451" i="2"/>
  <c r="D1447" i="2"/>
  <c r="D1443" i="2"/>
  <c r="D1439" i="2"/>
  <c r="D1435" i="2"/>
  <c r="D1431" i="2"/>
  <c r="D1427" i="2"/>
  <c r="D1421" i="2"/>
  <c r="D1417" i="2"/>
  <c r="D1413" i="2"/>
  <c r="D1409" i="2"/>
  <c r="D1405" i="2"/>
  <c r="D1401" i="2"/>
  <c r="D1397" i="2"/>
  <c r="D1393" i="2"/>
  <c r="D1389" i="2"/>
  <c r="D1385" i="2"/>
  <c r="D1381" i="2"/>
  <c r="D1377" i="2"/>
  <c r="D1373" i="2"/>
  <c r="D1369" i="2"/>
  <c r="D1365" i="2"/>
  <c r="D1361" i="2"/>
  <c r="D1357" i="2"/>
  <c r="D1353" i="2"/>
  <c r="D1349" i="2"/>
  <c r="D1345" i="2"/>
  <c r="D1341" i="2"/>
  <c r="D1337" i="2"/>
  <c r="D1333" i="2"/>
  <c r="D1329" i="2"/>
  <c r="D1325" i="2"/>
  <c r="D1321" i="2"/>
  <c r="D1317" i="2"/>
  <c r="D1313" i="2"/>
  <c r="D1309" i="2"/>
  <c r="D1305" i="2"/>
  <c r="D1301" i="2"/>
  <c r="D1297" i="2"/>
  <c r="D1293" i="2"/>
  <c r="D1289" i="2"/>
  <c r="D1285" i="2"/>
  <c r="D1281" i="2"/>
  <c r="D1277" i="2"/>
  <c r="D1273" i="2"/>
  <c r="D1269" i="2"/>
  <c r="D1265" i="2"/>
  <c r="D1261" i="2"/>
  <c r="D1257" i="2"/>
  <c r="D1253" i="2"/>
  <c r="D1249" i="2"/>
  <c r="D1245" i="2"/>
  <c r="D1241" i="2"/>
  <c r="D1237" i="2"/>
  <c r="D1233" i="2"/>
  <c r="D1228" i="2"/>
  <c r="D1224" i="2"/>
  <c r="D1220" i="2"/>
  <c r="D1216" i="2"/>
  <c r="D1212" i="2"/>
  <c r="D1208" i="2"/>
  <c r="D1204" i="2"/>
  <c r="D1200" i="2"/>
  <c r="D1196" i="2"/>
  <c r="D1192" i="2"/>
  <c r="D1188" i="2"/>
  <c r="D1184" i="2"/>
  <c r="D1180" i="2"/>
  <c r="D1176" i="2"/>
  <c r="D1172" i="2"/>
  <c r="D1168" i="2"/>
  <c r="D1164" i="2"/>
  <c r="D1160" i="2"/>
  <c r="D1156" i="2"/>
  <c r="D1152" i="2"/>
  <c r="D1148" i="2"/>
  <c r="D1144" i="2"/>
  <c r="D1140" i="2"/>
  <c r="D1136" i="2"/>
  <c r="D1132" i="2"/>
  <c r="D1127" i="2"/>
  <c r="D1123" i="2"/>
  <c r="D1119" i="2"/>
  <c r="D1115" i="2"/>
  <c r="D1111" i="2"/>
  <c r="D1106" i="2"/>
  <c r="D1102" i="2"/>
  <c r="D1098" i="2"/>
  <c r="D1094" i="2"/>
  <c r="D1090" i="2"/>
  <c r="D1086" i="2"/>
  <c r="D1082" i="2"/>
  <c r="D1078" i="2"/>
  <c r="D1073" i="2"/>
  <c r="D1069" i="2"/>
  <c r="D1065" i="2"/>
  <c r="D1060" i="2"/>
  <c r="D1056" i="2"/>
  <c r="D1052" i="2"/>
  <c r="D1048" i="2"/>
  <c r="D1044" i="2"/>
  <c r="D1040" i="2"/>
  <c r="D1036" i="2"/>
  <c r="D1032" i="2"/>
  <c r="D1028" i="2"/>
  <c r="D1024" i="2"/>
  <c r="D1020" i="2"/>
  <c r="D1016" i="2"/>
  <c r="D1012" i="2"/>
  <c r="D1008" i="2"/>
  <c r="D1004" i="2"/>
  <c r="D1000" i="2"/>
  <c r="D996" i="2"/>
  <c r="D992" i="2"/>
  <c r="D988" i="2"/>
  <c r="D984" i="2"/>
  <c r="D980" i="2"/>
  <c r="D975" i="2"/>
  <c r="D971" i="2"/>
  <c r="D967" i="2"/>
  <c r="D963" i="2"/>
  <c r="D959" i="2"/>
  <c r="D955" i="2"/>
  <c r="D951" i="2"/>
  <c r="D947" i="2"/>
  <c r="D943" i="2"/>
  <c r="D939" i="2"/>
  <c r="D935" i="2"/>
  <c r="D931" i="2"/>
  <c r="D927" i="2"/>
  <c r="D923" i="2"/>
  <c r="D919" i="2"/>
  <c r="D915" i="2"/>
  <c r="D911" i="2"/>
  <c r="D907" i="2"/>
  <c r="D903" i="2"/>
  <c r="D899" i="2"/>
  <c r="D894" i="2"/>
  <c r="D890" i="2"/>
  <c r="D886" i="2"/>
  <c r="D1474" i="2"/>
  <c r="D1466" i="2"/>
  <c r="D1458" i="2"/>
  <c r="D1449" i="2"/>
  <c r="D1441" i="2"/>
  <c r="D1433" i="2"/>
  <c r="D1424" i="2"/>
  <c r="D1415" i="2"/>
  <c r="D1407" i="2"/>
  <c r="D1399" i="2"/>
  <c r="D1391" i="2"/>
  <c r="D1383" i="2"/>
  <c r="D1375" i="2"/>
  <c r="D1367" i="2"/>
  <c r="D1359" i="2"/>
  <c r="D1351" i="2"/>
  <c r="D1343" i="2"/>
  <c r="D1335" i="2"/>
  <c r="D1327" i="2"/>
  <c r="D1319" i="2"/>
  <c r="D1311" i="2"/>
  <c r="D1303" i="2"/>
  <c r="D1295" i="2"/>
  <c r="D1287" i="2"/>
  <c r="D1279" i="2"/>
  <c r="D1271" i="2"/>
  <c r="D1263" i="2"/>
  <c r="D1255" i="2"/>
  <c r="D1247" i="2"/>
  <c r="D1239" i="2"/>
  <c r="D1230" i="2"/>
  <c r="D1222" i="2"/>
  <c r="D1214" i="2"/>
  <c r="D1206" i="2"/>
  <c r="D1198" i="2"/>
  <c r="D1190" i="2"/>
  <c r="D1182" i="2"/>
  <c r="D1174" i="2"/>
  <c r="D1166" i="2"/>
  <c r="D1158" i="2"/>
  <c r="D1150" i="2"/>
  <c r="D1142" i="2"/>
  <c r="D1134" i="2"/>
  <c r="D1125" i="2"/>
  <c r="D1117" i="2"/>
  <c r="D1109" i="2"/>
  <c r="D1100" i="2"/>
  <c r="D1092" i="2"/>
  <c r="D1084" i="2"/>
  <c r="D1075" i="2"/>
  <c r="D1067" i="2"/>
  <c r="D1058" i="2"/>
  <c r="D1050" i="2"/>
  <c r="D1042" i="2"/>
  <c r="D1034" i="2"/>
  <c r="D1026" i="2"/>
  <c r="D1018" i="2"/>
  <c r="D1010" i="2"/>
  <c r="D1002" i="2"/>
  <c r="D994" i="2"/>
  <c r="D986" i="2"/>
  <c r="D977" i="2"/>
  <c r="D969" i="2"/>
  <c r="D961" i="2"/>
  <c r="D953" i="2"/>
  <c r="D945" i="2"/>
  <c r="D937" i="2"/>
  <c r="D929" i="2"/>
  <c r="D921" i="2"/>
  <c r="D913" i="2"/>
  <c r="D905" i="2"/>
  <c r="D897" i="2"/>
  <c r="D888" i="2"/>
  <c r="D882" i="2"/>
  <c r="D878" i="2"/>
  <c r="D874" i="2"/>
  <c r="D870" i="2"/>
  <c r="D866" i="2"/>
  <c r="D861" i="2"/>
  <c r="D857" i="2"/>
  <c r="D853" i="2"/>
  <c r="D849" i="2"/>
  <c r="D845" i="2"/>
  <c r="D841" i="2"/>
  <c r="D837" i="2"/>
  <c r="D833" i="2"/>
  <c r="D829" i="2"/>
  <c r="D825" i="2"/>
  <c r="D821" i="2"/>
  <c r="D817" i="2"/>
  <c r="D813" i="2"/>
  <c r="D809" i="2"/>
  <c r="D804" i="2"/>
  <c r="D800" i="2"/>
  <c r="D796" i="2"/>
  <c r="D792" i="2"/>
  <c r="D788" i="2"/>
  <c r="D784" i="2"/>
  <c r="D780" i="2"/>
  <c r="D776" i="2"/>
  <c r="D772" i="2"/>
  <c r="D768" i="2"/>
  <c r="D764" i="2"/>
  <c r="D760" i="2"/>
  <c r="D755" i="2"/>
  <c r="D751" i="2"/>
  <c r="D747" i="2"/>
  <c r="D743" i="2"/>
  <c r="D739" i="2"/>
  <c r="D735" i="2"/>
  <c r="D731" i="2"/>
  <c r="D727" i="2"/>
  <c r="D723" i="2"/>
  <c r="D719" i="2"/>
  <c r="D715" i="2"/>
  <c r="D711" i="2"/>
  <c r="D707" i="2"/>
  <c r="D703" i="2"/>
  <c r="D699" i="2"/>
  <c r="D695" i="2"/>
  <c r="D691" i="2"/>
  <c r="D687" i="2"/>
  <c r="D683" i="2"/>
  <c r="D679" i="2"/>
  <c r="D675" i="2"/>
  <c r="D671" i="2"/>
  <c r="D667" i="2"/>
  <c r="D663" i="2"/>
  <c r="D659" i="2"/>
  <c r="D655" i="2"/>
  <c r="D651" i="2"/>
  <c r="D647" i="2"/>
  <c r="D643" i="2"/>
  <c r="D638" i="2"/>
  <c r="D634" i="2"/>
  <c r="D630" i="2"/>
  <c r="D626" i="2"/>
  <c r="D622" i="2"/>
  <c r="D610" i="2"/>
  <c r="D606" i="2"/>
  <c r="D602" i="2"/>
  <c r="D598" i="2"/>
  <c r="D594" i="2"/>
  <c r="D590" i="2"/>
  <c r="D586" i="2"/>
  <c r="D574" i="2"/>
  <c r="D558" i="2"/>
  <c r="D542" i="2"/>
  <c r="D522" i="2"/>
  <c r="D506" i="2"/>
  <c r="D490" i="2"/>
  <c r="D473" i="2"/>
  <c r="D456" i="2"/>
  <c r="D437" i="2"/>
  <c r="D414" i="2"/>
  <c r="D394" i="2"/>
  <c r="D376" i="2"/>
  <c r="D1471" i="2"/>
  <c r="D1463" i="2"/>
  <c r="D1455" i="2"/>
  <c r="D1446" i="2"/>
  <c r="D1438" i="2"/>
  <c r="D1430" i="2"/>
  <c r="D1420" i="2"/>
  <c r="D1412" i="2"/>
  <c r="D1404" i="2"/>
  <c r="D1396" i="2"/>
  <c r="D1388" i="2"/>
  <c r="D1380" i="2"/>
  <c r="D1372" i="2"/>
  <c r="D1364" i="2"/>
  <c r="D1356" i="2"/>
  <c r="D1348" i="2"/>
  <c r="D1340" i="2"/>
  <c r="D1332" i="2"/>
  <c r="D1324" i="2"/>
  <c r="D1316" i="2"/>
  <c r="D1308" i="2"/>
  <c r="D1300" i="2"/>
  <c r="D1292" i="2"/>
  <c r="D1284" i="2"/>
  <c r="D1276" i="2"/>
  <c r="D1268" i="2"/>
  <c r="D1260" i="2"/>
  <c r="D1252" i="2"/>
  <c r="D1244" i="2"/>
  <c r="D1236" i="2"/>
  <c r="D1227" i="2"/>
  <c r="D1219" i="2"/>
  <c r="D1211" i="2"/>
  <c r="D1203" i="2"/>
  <c r="D1195" i="2"/>
  <c r="D1187" i="2"/>
  <c r="D1179" i="2"/>
  <c r="D1171" i="2"/>
  <c r="D1163" i="2"/>
  <c r="D1155" i="2"/>
  <c r="D1147" i="2"/>
  <c r="D1139" i="2"/>
  <c r="D1131" i="2"/>
  <c r="D1122" i="2"/>
  <c r="D1114" i="2"/>
  <c r="D1105" i="2"/>
  <c r="D1097" i="2"/>
  <c r="D1089" i="2"/>
  <c r="D1081" i="2"/>
  <c r="D1072" i="2"/>
  <c r="D1063" i="2"/>
  <c r="D1055" i="2"/>
  <c r="D1047" i="2"/>
  <c r="D1039" i="2"/>
  <c r="D1031" i="2"/>
  <c r="D1023" i="2"/>
  <c r="D1015" i="2"/>
  <c r="D1007" i="2"/>
  <c r="D999" i="2"/>
  <c r="D991" i="2"/>
  <c r="D983" i="2"/>
  <c r="D974" i="2"/>
  <c r="D966" i="2"/>
  <c r="D958" i="2"/>
  <c r="D950" i="2"/>
  <c r="D942" i="2"/>
  <c r="D934" i="2"/>
  <c r="D926" i="2"/>
  <c r="D918" i="2"/>
  <c r="D910" i="2"/>
  <c r="D902" i="2"/>
  <c r="D893" i="2"/>
  <c r="D885" i="2"/>
  <c r="D881" i="2"/>
  <c r="D877" i="2"/>
  <c r="D873" i="2"/>
  <c r="D869" i="2"/>
  <c r="D865" i="2"/>
  <c r="D860" i="2"/>
  <c r="D856" i="2"/>
  <c r="D852" i="2"/>
  <c r="D848" i="2"/>
  <c r="D844" i="2"/>
  <c r="D840" i="2"/>
  <c r="D836" i="2"/>
  <c r="D832" i="2"/>
  <c r="D828" i="2"/>
  <c r="D824" i="2"/>
  <c r="D820" i="2"/>
  <c r="D816" i="2"/>
  <c r="D812" i="2"/>
  <c r="D808" i="2"/>
  <c r="D803" i="2"/>
  <c r="D799" i="2"/>
  <c r="D795" i="2"/>
  <c r="D791" i="2"/>
  <c r="D787" i="2"/>
  <c r="D783" i="2"/>
  <c r="D779" i="2"/>
  <c r="D775" i="2"/>
  <c r="D771" i="2"/>
  <c r="D767" i="2"/>
  <c r="D763" i="2"/>
  <c r="D759" i="2"/>
  <c r="D754" i="2"/>
  <c r="D750" i="2"/>
  <c r="D746" i="2"/>
  <c r="D742" i="2"/>
  <c r="D738" i="2"/>
  <c r="D734" i="2"/>
  <c r="D730" i="2"/>
  <c r="D726" i="2"/>
  <c r="D722" i="2"/>
  <c r="D718" i="2"/>
  <c r="D714" i="2"/>
  <c r="D710" i="2"/>
  <c r="D706" i="2"/>
  <c r="D702" i="2"/>
  <c r="D698" i="2"/>
  <c r="D694" i="2"/>
  <c r="D690" i="2"/>
  <c r="D686" i="2"/>
  <c r="D682" i="2"/>
  <c r="D678" i="2"/>
  <c r="D674" i="2"/>
  <c r="D670" i="2"/>
  <c r="D666" i="2"/>
  <c r="D662" i="2"/>
  <c r="D658" i="2"/>
  <c r="D654" i="2"/>
  <c r="D650" i="2"/>
  <c r="D646" i="2"/>
  <c r="D642" i="2"/>
  <c r="D637" i="2"/>
  <c r="D633" i="2"/>
  <c r="D629" i="2"/>
  <c r="D625" i="2"/>
  <c r="D621" i="2"/>
  <c r="D617" i="2"/>
  <c r="D613" i="2"/>
  <c r="D609" i="2"/>
  <c r="D605" i="2"/>
  <c r="D601" i="2"/>
  <c r="D597" i="2"/>
  <c r="D593" i="2"/>
  <c r="D589" i="2"/>
  <c r="D585" i="2"/>
  <c r="D581" i="2"/>
  <c r="D577" i="2"/>
  <c r="D573" i="2"/>
  <c r="D569" i="2"/>
  <c r="D565" i="2"/>
  <c r="D561" i="2"/>
  <c r="D557" i="2"/>
  <c r="D553" i="2"/>
  <c r="D549" i="2"/>
  <c r="D545" i="2"/>
  <c r="D541" i="2"/>
  <c r="D537" i="2"/>
  <c r="D533" i="2"/>
  <c r="D529" i="2"/>
  <c r="D525" i="2"/>
  <c r="D521" i="2"/>
  <c r="D517" i="2"/>
  <c r="D513" i="2"/>
  <c r="D509" i="2"/>
  <c r="D505" i="2"/>
  <c r="D501" i="2"/>
  <c r="D497" i="2"/>
  <c r="D493" i="2"/>
  <c r="D1470" i="2"/>
  <c r="D1462" i="2"/>
  <c r="D1453" i="2"/>
  <c r="D1445" i="2"/>
  <c r="D1437" i="2"/>
  <c r="D1429" i="2"/>
  <c r="D1419" i="2"/>
  <c r="D1411" i="2"/>
  <c r="D1403" i="2"/>
  <c r="D1395" i="2"/>
  <c r="D1387" i="2"/>
  <c r="D1379" i="2"/>
  <c r="D1371" i="2"/>
  <c r="D1363" i="2"/>
  <c r="D1355" i="2"/>
  <c r="D1347" i="2"/>
  <c r="D1339" i="2"/>
  <c r="D1331" i="2"/>
  <c r="D1323" i="2"/>
  <c r="D1315" i="2"/>
  <c r="D1307" i="2"/>
  <c r="D1299" i="2"/>
  <c r="D1291" i="2"/>
  <c r="D1283" i="2"/>
  <c r="D1275" i="2"/>
  <c r="D1267" i="2"/>
  <c r="D1259" i="2"/>
  <c r="D1251" i="2"/>
  <c r="D1243" i="2"/>
  <c r="D1235" i="2"/>
  <c r="D1226" i="2"/>
  <c r="D1218" i="2"/>
  <c r="D1210" i="2"/>
  <c r="D1202" i="2"/>
  <c r="D1194" i="2"/>
  <c r="D1186" i="2"/>
  <c r="D1178" i="2"/>
  <c r="D1170" i="2"/>
  <c r="D1162" i="2"/>
  <c r="D1154" i="2"/>
  <c r="D1146" i="2"/>
  <c r="D1138" i="2"/>
  <c r="D1130" i="2"/>
  <c r="D1121" i="2"/>
  <c r="D1113" i="2"/>
  <c r="D1104" i="2"/>
  <c r="D1096" i="2"/>
  <c r="D1088" i="2"/>
  <c r="D1080" i="2"/>
  <c r="D1071" i="2"/>
  <c r="D1062" i="2"/>
  <c r="D1054" i="2"/>
  <c r="D1046" i="2"/>
  <c r="D1038" i="2"/>
  <c r="D1030" i="2"/>
  <c r="D1022" i="2"/>
  <c r="D1014" i="2"/>
  <c r="D1006" i="2"/>
  <c r="D998" i="2"/>
  <c r="D990" i="2"/>
  <c r="D982" i="2"/>
  <c r="D973" i="2"/>
  <c r="D965" i="2"/>
  <c r="D957" i="2"/>
  <c r="D949" i="2"/>
  <c r="D941" i="2"/>
  <c r="D933" i="2"/>
  <c r="D925" i="2"/>
  <c r="D917" i="2"/>
  <c r="D909" i="2"/>
  <c r="D901" i="2"/>
  <c r="D892" i="2"/>
  <c r="D884" i="2"/>
  <c r="D880" i="2"/>
  <c r="D876" i="2"/>
  <c r="D872" i="2"/>
  <c r="D868" i="2"/>
  <c r="D864" i="2"/>
  <c r="D859" i="2"/>
  <c r="D855" i="2"/>
  <c r="D851" i="2"/>
  <c r="D847" i="2"/>
  <c r="D843" i="2"/>
  <c r="D839" i="2"/>
  <c r="D835" i="2"/>
  <c r="D831" i="2"/>
  <c r="D827" i="2"/>
  <c r="D823" i="2"/>
  <c r="D819" i="2"/>
  <c r="D815" i="2"/>
  <c r="D811" i="2"/>
  <c r="D806" i="2"/>
  <c r="D802" i="2"/>
  <c r="D798" i="2"/>
  <c r="D794" i="2"/>
  <c r="D790" i="2"/>
  <c r="D786" i="2"/>
  <c r="D782" i="2"/>
  <c r="D778" i="2"/>
  <c r="D774" i="2"/>
  <c r="D770" i="2"/>
  <c r="D766" i="2"/>
  <c r="D762" i="2"/>
  <c r="D758" i="2"/>
  <c r="D753" i="2"/>
  <c r="D749" i="2"/>
  <c r="D745" i="2"/>
  <c r="D741" i="2"/>
  <c r="D737" i="2"/>
  <c r="D733" i="2"/>
  <c r="D729" i="2"/>
  <c r="D725" i="2"/>
  <c r="D721" i="2"/>
  <c r="D717" i="2"/>
  <c r="D713" i="2"/>
  <c r="D709" i="2"/>
  <c r="D705" i="2"/>
  <c r="D701" i="2"/>
  <c r="D697" i="2"/>
  <c r="D693" i="2"/>
  <c r="D689" i="2"/>
  <c r="D685" i="2"/>
  <c r="D681" i="2"/>
  <c r="D677" i="2"/>
  <c r="D673" i="2"/>
  <c r="D669" i="2"/>
  <c r="D665" i="2"/>
  <c r="D661" i="2"/>
  <c r="D657" i="2"/>
  <c r="D653" i="2"/>
  <c r="D649" i="2"/>
  <c r="D645" i="2"/>
  <c r="D641" i="2"/>
  <c r="D636" i="2"/>
  <c r="D632" i="2"/>
  <c r="D628" i="2"/>
  <c r="D624" i="2"/>
  <c r="D620" i="2"/>
  <c r="D616" i="2"/>
  <c r="D612" i="2"/>
  <c r="D608" i="2"/>
  <c r="D604" i="2"/>
  <c r="D600" i="2"/>
  <c r="D596" i="2"/>
  <c r="D592" i="2"/>
  <c r="D588" i="2"/>
  <c r="D584" i="2"/>
  <c r="D580" i="2"/>
  <c r="D576" i="2"/>
  <c r="D572" i="2"/>
  <c r="D568" i="2"/>
  <c r="D564" i="2"/>
  <c r="D560" i="2"/>
  <c r="D556" i="2"/>
  <c r="D552" i="2"/>
  <c r="D548" i="2"/>
  <c r="D544" i="2"/>
  <c r="D540" i="2"/>
  <c r="D536" i="2"/>
  <c r="D532" i="2"/>
  <c r="D528" i="2"/>
  <c r="D524" i="2"/>
  <c r="D520" i="2"/>
  <c r="D516" i="2"/>
  <c r="D512" i="2"/>
  <c r="D508" i="2"/>
  <c r="D504" i="2"/>
  <c r="D500" i="2"/>
  <c r="D496" i="2"/>
  <c r="D492" i="2"/>
  <c r="D488" i="2"/>
  <c r="D483" i="2"/>
  <c r="D479" i="2"/>
  <c r="D475" i="2"/>
  <c r="D471" i="2"/>
  <c r="D466" i="2"/>
  <c r="D462" i="2"/>
  <c r="D458" i="2"/>
  <c r="D453" i="2"/>
  <c r="D449" i="2"/>
  <c r="D445" i="2"/>
  <c r="D441" i="2"/>
  <c r="D435" i="2"/>
  <c r="D430" i="2"/>
  <c r="D426" i="2"/>
  <c r="D420" i="2"/>
  <c r="D416" i="2"/>
  <c r="D412" i="2"/>
  <c r="D408" i="2"/>
  <c r="D404" i="2"/>
  <c r="D400" i="2"/>
  <c r="D396" i="2"/>
  <c r="D392" i="2"/>
  <c r="D388" i="2"/>
  <c r="D383" i="2"/>
  <c r="D378" i="2"/>
  <c r="D374" i="2"/>
  <c r="D369" i="2"/>
  <c r="D365" i="2"/>
  <c r="D360" i="2"/>
  <c r="D356" i="2"/>
  <c r="D352" i="2"/>
  <c r="D347" i="2"/>
  <c r="D343" i="2"/>
  <c r="D339" i="2"/>
  <c r="D335" i="2"/>
  <c r="D331" i="2"/>
  <c r="D326" i="2"/>
  <c r="D322" i="2"/>
  <c r="D317" i="2"/>
  <c r="D313" i="2"/>
  <c r="D309" i="2"/>
  <c r="D303" i="2"/>
  <c r="D299" i="2"/>
  <c r="D294" i="2"/>
  <c r="D290" i="2"/>
  <c r="D286" i="2"/>
  <c r="D281" i="2"/>
  <c r="D277" i="2"/>
  <c r="D273" i="2"/>
  <c r="D268" i="2"/>
  <c r="D264" i="2"/>
  <c r="D258" i="2"/>
  <c r="D254" i="2"/>
  <c r="D250" i="2"/>
  <c r="D245" i="2"/>
  <c r="D241" i="2"/>
  <c r="D236" i="2"/>
  <c r="D230" i="2"/>
  <c r="D226" i="2"/>
  <c r="D222" i="2"/>
  <c r="D218" i="2"/>
  <c r="D214" i="2"/>
  <c r="D210" i="2"/>
  <c r="D206" i="2"/>
  <c r="D202" i="2"/>
  <c r="D198" i="2"/>
  <c r="D193" i="2"/>
  <c r="D189" i="2"/>
  <c r="D184" i="2"/>
  <c r="D179" i="2"/>
  <c r="D175" i="2"/>
  <c r="D171" i="2"/>
  <c r="D166" i="2"/>
  <c r="D162" i="2"/>
  <c r="D158" i="2"/>
  <c r="D154" i="2"/>
  <c r="D150" i="2"/>
  <c r="D145" i="2"/>
  <c r="D141" i="2"/>
  <c r="D136" i="2"/>
  <c r="D132" i="2"/>
  <c r="D128" i="2"/>
  <c r="D124" i="2"/>
  <c r="D120" i="2"/>
  <c r="D115" i="2"/>
  <c r="D111" i="2"/>
  <c r="D107" i="2"/>
  <c r="D103" i="2"/>
  <c r="D98" i="2"/>
  <c r="D94" i="2"/>
  <c r="D90" i="2"/>
  <c r="D86" i="2"/>
  <c r="D82" i="2"/>
  <c r="D76" i="2"/>
  <c r="D71" i="2"/>
  <c r="D67" i="2"/>
  <c r="D62" i="2"/>
  <c r="D57" i="2"/>
  <c r="D53" i="2"/>
  <c r="D48" i="2"/>
  <c r="D43" i="2"/>
  <c r="D39" i="2"/>
  <c r="D34" i="2"/>
  <c r="D29" i="2"/>
  <c r="D25" i="2"/>
  <c r="D20" i="2"/>
  <c r="D16" i="2"/>
  <c r="D11" i="2"/>
  <c r="D614" i="2"/>
  <c r="D582" i="2"/>
  <c r="D570" i="2"/>
  <c r="D562" i="2"/>
  <c r="D550" i="2"/>
  <c r="D538" i="2"/>
  <c r="D526" i="2"/>
  <c r="D514" i="2"/>
  <c r="D502" i="2"/>
  <c r="D494" i="2"/>
  <c r="D481" i="2"/>
  <c r="D468" i="2"/>
  <c r="D460" i="2"/>
  <c r="D447" i="2"/>
  <c r="D433" i="2"/>
  <c r="D422" i="2"/>
  <c r="D410" i="2"/>
  <c r="D402" i="2"/>
  <c r="D386" i="2"/>
  <c r="D371" i="2"/>
  <c r="D1467" i="2"/>
  <c r="D1459" i="2"/>
  <c r="D1450" i="2"/>
  <c r="D1442" i="2"/>
  <c r="D1434" i="2"/>
  <c r="D1425" i="2"/>
  <c r="D1416" i="2"/>
  <c r="D1408" i="2"/>
  <c r="D1400" i="2"/>
  <c r="D1392" i="2"/>
  <c r="D1384" i="2"/>
  <c r="D1376" i="2"/>
  <c r="D1368" i="2"/>
  <c r="D1360" i="2"/>
  <c r="D1352" i="2"/>
  <c r="D1344" i="2"/>
  <c r="D1336" i="2"/>
  <c r="D1328" i="2"/>
  <c r="D1320" i="2"/>
  <c r="D1312" i="2"/>
  <c r="D1304" i="2"/>
  <c r="D1296" i="2"/>
  <c r="D1288" i="2"/>
  <c r="D1280" i="2"/>
  <c r="D1272" i="2"/>
  <c r="D1264" i="2"/>
  <c r="D1256" i="2"/>
  <c r="D1248" i="2"/>
  <c r="D1240" i="2"/>
  <c r="D1231" i="2"/>
  <c r="D1223" i="2"/>
  <c r="D1215" i="2"/>
  <c r="D1207" i="2"/>
  <c r="D1199" i="2"/>
  <c r="D1191" i="2"/>
  <c r="D1183" i="2"/>
  <c r="D1175" i="2"/>
  <c r="D1167" i="2"/>
  <c r="D1159" i="2"/>
  <c r="D1151" i="2"/>
  <c r="D1143" i="2"/>
  <c r="D1135" i="2"/>
  <c r="D1126" i="2"/>
  <c r="D1118" i="2"/>
  <c r="D1110" i="2"/>
  <c r="D1101" i="2"/>
  <c r="D1093" i="2"/>
  <c r="D1085" i="2"/>
  <c r="D1076" i="2"/>
  <c r="D1068" i="2"/>
  <c r="D1059" i="2"/>
  <c r="D1051" i="2"/>
  <c r="D1043" i="2"/>
  <c r="D1035" i="2"/>
  <c r="D1027" i="2"/>
  <c r="D1019" i="2"/>
  <c r="D1011" i="2"/>
  <c r="D1003" i="2"/>
  <c r="D995" i="2"/>
  <c r="D987" i="2"/>
  <c r="D979" i="2"/>
  <c r="D970" i="2"/>
  <c r="D962" i="2"/>
  <c r="D954" i="2"/>
  <c r="D946" i="2"/>
  <c r="D938" i="2"/>
  <c r="D930" i="2"/>
  <c r="D922" i="2"/>
  <c r="D914" i="2"/>
  <c r="D906" i="2"/>
  <c r="D898" i="2"/>
  <c r="D889" i="2"/>
  <c r="D883" i="2"/>
  <c r="D879" i="2"/>
  <c r="D875" i="2"/>
  <c r="D871" i="2"/>
  <c r="D867" i="2"/>
  <c r="D863" i="2"/>
  <c r="D858" i="2"/>
  <c r="D854" i="2"/>
  <c r="D850" i="2"/>
  <c r="D846" i="2"/>
  <c r="D842" i="2"/>
  <c r="D838" i="2"/>
  <c r="D834" i="2"/>
  <c r="D830" i="2"/>
  <c r="D826" i="2"/>
  <c r="D822" i="2"/>
  <c r="D818" i="2"/>
  <c r="D814" i="2"/>
  <c r="D810" i="2"/>
  <c r="D805" i="2"/>
  <c r="D801" i="2"/>
  <c r="D797" i="2"/>
  <c r="D793" i="2"/>
  <c r="D789" i="2"/>
  <c r="D785" i="2"/>
  <c r="D781" i="2"/>
  <c r="D777" i="2"/>
  <c r="D773" i="2"/>
  <c r="D769" i="2"/>
  <c r="D765" i="2"/>
  <c r="D761" i="2"/>
  <c r="D757" i="2"/>
  <c r="D752" i="2"/>
  <c r="D748" i="2"/>
  <c r="D744" i="2"/>
  <c r="D740" i="2"/>
  <c r="D736" i="2"/>
  <c r="D732" i="2"/>
  <c r="D728" i="2"/>
  <c r="D724" i="2"/>
  <c r="D720" i="2"/>
  <c r="D716" i="2"/>
  <c r="D712" i="2"/>
  <c r="D708" i="2"/>
  <c r="D704" i="2"/>
  <c r="D700" i="2"/>
  <c r="D696" i="2"/>
  <c r="D692" i="2"/>
  <c r="D688" i="2"/>
  <c r="D684" i="2"/>
  <c r="D680" i="2"/>
  <c r="D676" i="2"/>
  <c r="D672" i="2"/>
  <c r="D668" i="2"/>
  <c r="D664" i="2"/>
  <c r="D660" i="2"/>
  <c r="D656" i="2"/>
  <c r="D652" i="2"/>
  <c r="D648" i="2"/>
  <c r="D644" i="2"/>
  <c r="D639" i="2"/>
  <c r="D635" i="2"/>
  <c r="D631" i="2"/>
  <c r="D627" i="2"/>
  <c r="D623" i="2"/>
  <c r="D619" i="2"/>
  <c r="D615" i="2"/>
  <c r="D611" i="2"/>
  <c r="D607" i="2"/>
  <c r="D603" i="2"/>
  <c r="D599" i="2"/>
  <c r="D595" i="2"/>
  <c r="D591" i="2"/>
  <c r="D587" i="2"/>
  <c r="D583" i="2"/>
  <c r="D579" i="2"/>
  <c r="D575" i="2"/>
  <c r="D571" i="2"/>
  <c r="D567" i="2"/>
  <c r="D563" i="2"/>
  <c r="D559" i="2"/>
  <c r="D555" i="2"/>
  <c r="D551" i="2"/>
  <c r="D547" i="2"/>
  <c r="D543" i="2"/>
  <c r="D539" i="2"/>
  <c r="D535" i="2"/>
  <c r="D531" i="2"/>
  <c r="D527" i="2"/>
  <c r="D523" i="2"/>
  <c r="D519" i="2"/>
  <c r="D515" i="2"/>
  <c r="D511" i="2"/>
  <c r="D507" i="2"/>
  <c r="D503" i="2"/>
  <c r="D499" i="2"/>
  <c r="D495" i="2"/>
  <c r="D491" i="2"/>
  <c r="D487" i="2"/>
  <c r="D482" i="2"/>
  <c r="D478" i="2"/>
  <c r="D474" i="2"/>
  <c r="D470" i="2"/>
  <c r="D465" i="2"/>
  <c r="D461" i="2"/>
  <c r="D457" i="2"/>
  <c r="D452" i="2"/>
  <c r="D448" i="2"/>
  <c r="D444" i="2"/>
  <c r="D440" i="2"/>
  <c r="D434" i="2"/>
  <c r="D429" i="2"/>
  <c r="D423" i="2"/>
  <c r="D419" i="2"/>
  <c r="D415" i="2"/>
  <c r="D411" i="2"/>
  <c r="D407" i="2"/>
  <c r="D403" i="2"/>
  <c r="D399" i="2"/>
  <c r="D395" i="2"/>
  <c r="D391" i="2"/>
  <c r="D387" i="2"/>
  <c r="D382" i="2"/>
  <c r="D377" i="2"/>
  <c r="D373" i="2"/>
  <c r="D368" i="2"/>
  <c r="D364" i="2"/>
  <c r="D359" i="2"/>
  <c r="D355" i="2"/>
  <c r="D350" i="2"/>
  <c r="D346" i="2"/>
  <c r="D342" i="2"/>
  <c r="D338" i="2"/>
  <c r="D334" i="2"/>
  <c r="D330" i="2"/>
  <c r="D325" i="2"/>
  <c r="D321" i="2"/>
  <c r="D316" i="2"/>
  <c r="D312" i="2"/>
  <c r="D308" i="2"/>
  <c r="D302" i="2"/>
  <c r="D298" i="2"/>
  <c r="D293" i="2"/>
  <c r="D289" i="2"/>
  <c r="D285" i="2"/>
  <c r="D280" i="2"/>
  <c r="D276" i="2"/>
  <c r="D272" i="2"/>
  <c r="D267" i="2"/>
  <c r="D263" i="2"/>
  <c r="D257" i="2"/>
  <c r="D253" i="2"/>
  <c r="D248" i="2"/>
  <c r="D244" i="2"/>
  <c r="D239" i="2"/>
  <c r="D233" i="2"/>
  <c r="D229" i="2"/>
  <c r="D225" i="2"/>
  <c r="D221" i="2"/>
  <c r="D217" i="2"/>
  <c r="D213" i="2"/>
  <c r="D209" i="2"/>
  <c r="D205" i="2"/>
  <c r="D201" i="2"/>
  <c r="D197" i="2"/>
  <c r="D192" i="2"/>
  <c r="D188" i="2"/>
  <c r="D183" i="2"/>
  <c r="D178" i="2"/>
  <c r="D174" i="2"/>
  <c r="D170" i="2"/>
  <c r="D165" i="2"/>
  <c r="D161" i="2"/>
  <c r="D157" i="2"/>
  <c r="D153" i="2"/>
  <c r="D149" i="2"/>
  <c r="D144" i="2"/>
  <c r="D140" i="2"/>
  <c r="D135" i="2"/>
  <c r="D131" i="2"/>
  <c r="D127" i="2"/>
  <c r="D123" i="2"/>
  <c r="D118" i="2"/>
  <c r="D114" i="2"/>
  <c r="D110" i="2"/>
  <c r="D106" i="2"/>
  <c r="D102" i="2"/>
  <c r="D97" i="2"/>
  <c r="D93" i="2"/>
  <c r="D89" i="2"/>
  <c r="D85" i="2"/>
  <c r="D79" i="2"/>
  <c r="D75" i="2"/>
  <c r="D70" i="2"/>
  <c r="D65" i="2"/>
  <c r="D61" i="2"/>
  <c r="D56" i="2"/>
  <c r="D51" i="2"/>
  <c r="D47" i="2"/>
  <c r="D42" i="2"/>
  <c r="D38" i="2"/>
  <c r="D33" i="2"/>
  <c r="D28" i="2"/>
  <c r="D24" i="2"/>
  <c r="D19" i="2"/>
  <c r="D14" i="2"/>
  <c r="D10" i="2"/>
  <c r="D618" i="2"/>
  <c r="D578" i="2"/>
  <c r="D566" i="2"/>
  <c r="D554" i="2"/>
  <c r="D546" i="2"/>
  <c r="D534" i="2"/>
  <c r="D530" i="2"/>
  <c r="D518" i="2"/>
  <c r="D510" i="2"/>
  <c r="D498" i="2"/>
  <c r="D486" i="2"/>
  <c r="D477" i="2"/>
  <c r="D464" i="2"/>
  <c r="D451" i="2"/>
  <c r="D443" i="2"/>
  <c r="D428" i="2"/>
  <c r="D418" i="2"/>
  <c r="D406" i="2"/>
  <c r="D398" i="2"/>
  <c r="D390" i="2"/>
  <c r="D381" i="2"/>
  <c r="D480" i="2"/>
  <c r="D463" i="2"/>
  <c r="D446" i="2"/>
  <c r="D427" i="2"/>
  <c r="D409" i="2"/>
  <c r="D393" i="2"/>
  <c r="D375" i="2"/>
  <c r="D363" i="2"/>
  <c r="D354" i="2"/>
  <c r="D345" i="2"/>
  <c r="D337" i="2"/>
  <c r="D329" i="2"/>
  <c r="D320" i="2"/>
  <c r="D311" i="2"/>
  <c r="D301" i="2"/>
  <c r="D292" i="2"/>
  <c r="D283" i="2"/>
  <c r="D275" i="2"/>
  <c r="D266" i="2"/>
  <c r="D256" i="2"/>
  <c r="D247" i="2"/>
  <c r="D238" i="2"/>
  <c r="D228" i="2"/>
  <c r="D220" i="2"/>
  <c r="D212" i="2"/>
  <c r="D204" i="2"/>
  <c r="D195" i="2"/>
  <c r="D187" i="2"/>
  <c r="D177" i="2"/>
  <c r="D169" i="2"/>
  <c r="D160" i="2"/>
  <c r="D152" i="2"/>
  <c r="D143" i="2"/>
  <c r="D134" i="2"/>
  <c r="D126" i="2"/>
  <c r="D117" i="2"/>
  <c r="D109" i="2"/>
  <c r="D101" i="2"/>
  <c r="D92" i="2"/>
  <c r="D84" i="2"/>
  <c r="D74" i="2"/>
  <c r="D64" i="2"/>
  <c r="D55" i="2"/>
  <c r="D46" i="2"/>
  <c r="D36" i="2"/>
  <c r="D27" i="2"/>
  <c r="D18" i="2"/>
  <c r="D9" i="2"/>
  <c r="D489" i="2"/>
  <c r="D436" i="2"/>
  <c r="D401" i="2"/>
  <c r="D367" i="2"/>
  <c r="D349" i="2"/>
  <c r="D333" i="2"/>
  <c r="D315" i="2"/>
  <c r="D297" i="2"/>
  <c r="D279" i="2"/>
  <c r="D260" i="2"/>
  <c r="D243" i="2"/>
  <c r="D232" i="2"/>
  <c r="D216" i="2"/>
  <c r="D200" i="2"/>
  <c r="D182" i="2"/>
  <c r="D156" i="2"/>
  <c r="D147" i="2"/>
  <c r="D130" i="2"/>
  <c r="D105" i="2"/>
  <c r="D88" i="2"/>
  <c r="D69" i="2"/>
  <c r="D50" i="2"/>
  <c r="D32" i="2"/>
  <c r="D22" i="2"/>
  <c r="D485" i="2"/>
  <c r="D450" i="2"/>
  <c r="D413" i="2"/>
  <c r="D380" i="2"/>
  <c r="D357" i="2"/>
  <c r="D340" i="2"/>
  <c r="D323" i="2"/>
  <c r="D304" i="2"/>
  <c r="D287" i="2"/>
  <c r="D269" i="2"/>
  <c r="D251" i="2"/>
  <c r="D231" i="2"/>
  <c r="D223" i="2"/>
  <c r="D207" i="2"/>
  <c r="D190" i="2"/>
  <c r="D172" i="2"/>
  <c r="D155" i="2"/>
  <c r="D137" i="2"/>
  <c r="D121" i="2"/>
  <c r="D104" i="2"/>
  <c r="D87" i="2"/>
  <c r="D68" i="2"/>
  <c r="D49" i="2"/>
  <c r="D40" i="2"/>
  <c r="D21" i="2"/>
  <c r="D476" i="2"/>
  <c r="D459" i="2"/>
  <c r="D442" i="2"/>
  <c r="D421" i="2"/>
  <c r="D405" i="2"/>
  <c r="D389" i="2"/>
  <c r="D370" i="2"/>
  <c r="D361" i="2"/>
  <c r="D353" i="2"/>
  <c r="D344" i="2"/>
  <c r="D336" i="2"/>
  <c r="D328" i="2"/>
  <c r="D319" i="2"/>
  <c r="D310" i="2"/>
  <c r="D300" i="2"/>
  <c r="D291" i="2"/>
  <c r="D282" i="2"/>
  <c r="D274" i="2"/>
  <c r="D265" i="2"/>
  <c r="D255" i="2"/>
  <c r="D246" i="2"/>
  <c r="D237" i="2"/>
  <c r="D227" i="2"/>
  <c r="D219" i="2"/>
  <c r="D211" i="2"/>
  <c r="D203" i="2"/>
  <c r="D194" i="2"/>
  <c r="D185" i="2"/>
  <c r="D176" i="2"/>
  <c r="D167" i="2"/>
  <c r="D159" i="2"/>
  <c r="D151" i="2"/>
  <c r="D142" i="2"/>
  <c r="D133" i="2"/>
  <c r="D125" i="2"/>
  <c r="D116" i="2"/>
  <c r="D108" i="2"/>
  <c r="D99" i="2"/>
  <c r="D91" i="2"/>
  <c r="D83" i="2"/>
  <c r="D72" i="2"/>
  <c r="D63" i="2"/>
  <c r="D54" i="2"/>
  <c r="D44" i="2"/>
  <c r="D35" i="2"/>
  <c r="D26" i="2"/>
  <c r="D17" i="2"/>
  <c r="D7" i="2"/>
  <c r="D472" i="2"/>
  <c r="D455" i="2"/>
  <c r="D417" i="2"/>
  <c r="D384" i="2"/>
  <c r="D358" i="2"/>
  <c r="D341" i="2"/>
  <c r="D324" i="2"/>
  <c r="D307" i="2"/>
  <c r="D288" i="2"/>
  <c r="D270" i="2"/>
  <c r="D252" i="2"/>
  <c r="D224" i="2"/>
  <c r="D208" i="2"/>
  <c r="D191" i="2"/>
  <c r="D173" i="2"/>
  <c r="D164" i="2"/>
  <c r="D139" i="2"/>
  <c r="D122" i="2"/>
  <c r="D113" i="2"/>
  <c r="D96" i="2"/>
  <c r="D78" i="2"/>
  <c r="D60" i="2"/>
  <c r="D41" i="2"/>
  <c r="D13" i="2"/>
  <c r="D467" i="2"/>
  <c r="D431" i="2"/>
  <c r="D397" i="2"/>
  <c r="D366" i="2"/>
  <c r="D348" i="2"/>
  <c r="D332" i="2"/>
  <c r="D314" i="2"/>
  <c r="D295" i="2"/>
  <c r="D278" i="2"/>
  <c r="D259" i="2"/>
  <c r="D242" i="2"/>
  <c r="D215" i="2"/>
  <c r="D199" i="2"/>
  <c r="D180" i="2"/>
  <c r="D163" i="2"/>
  <c r="D146" i="2"/>
  <c r="D129" i="2"/>
  <c r="D112" i="2"/>
  <c r="D95" i="2"/>
  <c r="D77" i="2"/>
  <c r="D58" i="2"/>
  <c r="D31" i="2"/>
  <c r="D12" i="2"/>
  <c r="B3" i="1"/>
  <c r="D4" i="1"/>
  <c r="G4" i="1"/>
  <c r="D5" i="1"/>
  <c r="G5" i="1"/>
  <c r="D6" i="1"/>
  <c r="G6" i="1"/>
  <c r="D7" i="1"/>
  <c r="G7" i="1"/>
  <c r="D8" i="1"/>
  <c r="G8" i="1"/>
  <c r="D9" i="1"/>
  <c r="G9" i="1"/>
  <c r="D10" i="1"/>
  <c r="G10" i="1"/>
  <c r="D11" i="1"/>
  <c r="G11" i="1"/>
  <c r="D12" i="1"/>
  <c r="G12" i="1"/>
  <c r="D3" i="1"/>
  <c r="G3" i="1"/>
  <c r="B15" i="1"/>
  <c r="D15" i="1"/>
  <c r="G15" i="1"/>
  <c r="E15" i="1"/>
  <c r="F15" i="1"/>
  <c r="B16" i="1"/>
  <c r="D16" i="1"/>
  <c r="G16" i="1"/>
  <c r="E16" i="1"/>
  <c r="F16" i="1"/>
  <c r="B17" i="1"/>
  <c r="D17" i="1"/>
  <c r="G17" i="1"/>
  <c r="E17" i="1"/>
  <c r="F17" i="1"/>
  <c r="B18" i="1"/>
  <c r="D18" i="1"/>
  <c r="G18" i="1"/>
  <c r="E18" i="1"/>
  <c r="F18" i="1"/>
  <c r="B19" i="1"/>
  <c r="D19" i="1"/>
  <c r="G19" i="1"/>
  <c r="E19" i="1"/>
  <c r="F19" i="1"/>
  <c r="B20" i="1"/>
  <c r="D20" i="1"/>
  <c r="G20" i="1"/>
  <c r="E20" i="1"/>
  <c r="F20" i="1"/>
  <c r="B21" i="1"/>
  <c r="D21" i="1"/>
  <c r="G21" i="1"/>
  <c r="E21" i="1"/>
  <c r="F21" i="1"/>
  <c r="B22" i="1"/>
  <c r="D22" i="1"/>
  <c r="G22" i="1"/>
  <c r="E22" i="1"/>
  <c r="F22" i="1"/>
  <c r="B23" i="1"/>
  <c r="D23" i="1"/>
  <c r="G23" i="1"/>
  <c r="E23" i="1"/>
  <c r="F23" i="1"/>
  <c r="B24" i="1"/>
  <c r="D24" i="1"/>
  <c r="G24" i="1"/>
  <c r="E24" i="1"/>
  <c r="F24" i="1"/>
  <c r="B25" i="1"/>
  <c r="D25" i="1"/>
  <c r="G25" i="1"/>
  <c r="E25" i="1"/>
  <c r="F25" i="1"/>
  <c r="B26" i="1"/>
  <c r="D26" i="1"/>
  <c r="G26" i="1"/>
  <c r="E26" i="1"/>
  <c r="F26" i="1"/>
  <c r="B27" i="1"/>
  <c r="D27" i="1"/>
  <c r="G27" i="1"/>
  <c r="E27" i="1"/>
  <c r="F27" i="1"/>
  <c r="B28" i="1"/>
  <c r="D28" i="1"/>
  <c r="G28" i="1"/>
  <c r="E28" i="1"/>
  <c r="F28" i="1"/>
  <c r="B29" i="1"/>
  <c r="D29" i="1"/>
  <c r="G29" i="1"/>
  <c r="E29" i="1"/>
  <c r="F29" i="1"/>
  <c r="B30" i="1"/>
  <c r="D30" i="1"/>
  <c r="G30" i="1"/>
  <c r="E30" i="1"/>
  <c r="F30" i="1"/>
  <c r="B31" i="1"/>
  <c r="D31" i="1"/>
  <c r="G31" i="1"/>
  <c r="E31" i="1"/>
  <c r="F31" i="1"/>
  <c r="F4" i="1"/>
  <c r="F5" i="1"/>
  <c r="F6" i="1"/>
  <c r="F7" i="1"/>
  <c r="F8" i="1"/>
  <c r="F9" i="1"/>
  <c r="F10" i="1"/>
  <c r="F11" i="1"/>
  <c r="F12" i="1"/>
  <c r="F13" i="1"/>
  <c r="F14" i="1"/>
  <c r="F3" i="1"/>
  <c r="E4" i="1"/>
  <c r="E5" i="1"/>
  <c r="E6" i="1"/>
  <c r="E7" i="1"/>
  <c r="E8" i="1"/>
  <c r="E9" i="1"/>
  <c r="E10" i="1"/>
  <c r="E11" i="1"/>
  <c r="E12" i="1"/>
  <c r="E13" i="1"/>
  <c r="E14" i="1"/>
  <c r="E3" i="1"/>
  <c r="H3" i="1"/>
  <c r="D13" i="1"/>
  <c r="G13" i="1"/>
  <c r="D14" i="1"/>
  <c r="G14" i="1"/>
  <c r="B4" i="1"/>
  <c r="B5" i="1"/>
  <c r="B6" i="1"/>
  <c r="B7" i="1"/>
  <c r="B8" i="1"/>
  <c r="B9" i="1"/>
  <c r="B10" i="1"/>
  <c r="B11" i="1"/>
  <c r="B12" i="1"/>
  <c r="B13" i="1"/>
  <c r="B14" i="1"/>
  <c r="H5" i="1"/>
  <c r="H6" i="1"/>
  <c r="H13" i="1"/>
  <c r="H9" i="1"/>
  <c r="H8" i="1"/>
  <c r="H4" i="1"/>
  <c r="H12" i="1"/>
  <c r="H14" i="1"/>
  <c r="H10" i="1"/>
  <c r="H21" i="1"/>
  <c r="H20" i="1"/>
  <c r="H19" i="1"/>
  <c r="H18" i="1"/>
  <c r="H17" i="1"/>
  <c r="H16" i="1"/>
  <c r="H15" i="1"/>
  <c r="H31" i="1"/>
  <c r="H29" i="1"/>
  <c r="H27" i="1"/>
  <c r="H25" i="1"/>
  <c r="H23" i="1"/>
  <c r="H11" i="1"/>
  <c r="H7" i="1"/>
  <c r="H30" i="1"/>
  <c r="H28" i="1"/>
  <c r="H26" i="1"/>
  <c r="H24" i="1"/>
  <c r="H22" i="1"/>
  <c r="H1" i="1"/>
</calcChain>
</file>

<file path=xl/sharedStrings.xml><?xml version="1.0" encoding="utf-8"?>
<sst xmlns="http://schemas.openxmlformats.org/spreadsheetml/2006/main" count="17940" uniqueCount="3801">
  <si>
    <t>м</t>
  </si>
  <si>
    <t>шт.</t>
  </si>
  <si>
    <r>
      <t>ТОВ "ОБО Беттерманн Україна"</t>
    </r>
    <r>
      <rPr>
        <sz val="10"/>
        <color indexed="8"/>
        <rFont val="Arial"/>
        <family val="2"/>
        <charset val="204"/>
      </rPr>
      <t xml:space="preserve"> </t>
    </r>
  </si>
  <si>
    <t>EGS</t>
  </si>
  <si>
    <t>Курс НБУ:</t>
  </si>
  <si>
    <t>Артикул</t>
  </si>
  <si>
    <t>Найменування</t>
  </si>
  <si>
    <t>Одиниця вимірювання (шт.,метри)</t>
  </si>
  <si>
    <t xml:space="preserve">Група продукції </t>
  </si>
  <si>
    <t>Кабель-канали</t>
  </si>
  <si>
    <t>LFS</t>
  </si>
  <si>
    <t>Кабель-канал 17.5 x 17.5</t>
  </si>
  <si>
    <t>Кабель-канал 20 x 10</t>
  </si>
  <si>
    <t>Кабель-канал 25 x 25</t>
  </si>
  <si>
    <t>Кабель-канал 30 x 30</t>
  </si>
  <si>
    <t>Кабель-канал 40 x 25</t>
  </si>
  <si>
    <t>Кабель-канал 40 x 40</t>
  </si>
  <si>
    <t>Кабель-канал 60 x 40</t>
  </si>
  <si>
    <t>Кабель-канал 60 x 60</t>
  </si>
  <si>
    <t>Кабель-канал 90 x 40</t>
  </si>
  <si>
    <t>Кабель-канал 150 x 60</t>
  </si>
  <si>
    <t>Кабель-канал Rapid 100 x 53 (пряма установка Modul 45)</t>
  </si>
  <si>
    <t>Кабель-канал Rapid 130 x 53 (2-секції) (пряма установка Modul 45)</t>
  </si>
  <si>
    <t>Кабель-канал Rapid 165 x 53 (2-секції) (пряма установка Modul 45)</t>
  </si>
  <si>
    <t>Кабель-канал Rapid 160 x 53 (3-секції) (пряма установка Modul 45)</t>
  </si>
  <si>
    <t>Розетки модульні 45x45 з блокуванням</t>
  </si>
  <si>
    <t>Вимикачі модульні 45x45</t>
  </si>
  <si>
    <t>Аксесуари до модульної серії 45x45</t>
  </si>
  <si>
    <t>Міні-колона</t>
  </si>
  <si>
    <t>Стійка сервісна вільностояча</t>
  </si>
  <si>
    <t>Стійка сервісна розпірна</t>
  </si>
  <si>
    <t>Розетковий блок (мобільної установки)</t>
  </si>
  <si>
    <t>Висувний розетковий блок</t>
  </si>
  <si>
    <t>Висувний розетковий блок, 2 розетки 2р+E 250V~ + 2 RJ45 Cat.6, кабель 3,0м / Anodised</t>
  </si>
  <si>
    <t>Висувний розетковий блок, 2 розетки 2р+E 250V~ + 2 RJ45 Cat.6, кришка SS, кабель 3,0м / Anodised</t>
  </si>
  <si>
    <t>Висувний розетковий блок, 3 розетки 2р+E 250V~ + 2 RJ45 Cat.6, кабель 3,0м / Anodised</t>
  </si>
  <si>
    <t>Висувний розетковий блок, 3 розетки 2р+E 250V~ + 2 RJ45 Cat.6, кришка SS, кабель 3,0м / Anodised</t>
  </si>
  <si>
    <t>Висувний розетковий блок, 2 розетки 2р+E 250V~ + 2 RJ45 Cat.6 + VGA + 3,5mm, кабель 3,0м / Anodised</t>
  </si>
  <si>
    <t>Висувний розетковий блок, 2 розетки 2р+E 250V~ + 2 RJ45 Cat.6 + VGA + 3,5mm, кришка SS, кабель 3,0м / Anodised</t>
  </si>
  <si>
    <t>Висувний розетковий блок, 3 розетки 2р+E 250V~ + 2 RJ45 Cat.6 + HDMI, кабель 3,0м / Anodised</t>
  </si>
  <si>
    <t>Висувний розетковий блок, 3 розетки 2р+E 250V~ + 2 RJ45 Cat.6 + HDMI, кришка SS, кабель 3,0м / Anodised</t>
  </si>
  <si>
    <t>Розетковий блок з кришкою</t>
  </si>
  <si>
    <t>Кріплення гнучкого кабельного каналу</t>
  </si>
  <si>
    <t xml:space="preserve">Розетковий підвісний блок </t>
  </si>
  <si>
    <t>Ланцюг VH-K800, для підвісу розеткових блоків, L=1м</t>
  </si>
  <si>
    <t>Підвіс VH для розеткового блоку зі змінною висотою max. L=1500mm</t>
  </si>
  <si>
    <t>UFS</t>
  </si>
  <si>
    <t>Аксессуари люків GES R2</t>
  </si>
  <si>
    <t>Система підлогових касетних рамок RKSN</t>
  </si>
  <si>
    <t>Аксесуари системи підлогових касетних рамок RKSN</t>
  </si>
  <si>
    <t>Кабельний ввод TUK2 тубусний для люка RKSN2, ø110мм / нікельований</t>
  </si>
  <si>
    <t>Змащувач для ущільнення</t>
  </si>
  <si>
    <t>Аксессуари люків</t>
  </si>
  <si>
    <t>Рамка-адаптер DUG для люка GES2, установка в монтажну коробку UZD250-3</t>
  </si>
  <si>
    <t>Рамка-адаптер DUG для люка GES4, установка в монтажну коробку UZD250-3</t>
  </si>
  <si>
    <t>Рамка-адаптер DUG для люка GES4, установка в монтажну коробку UZD350-3</t>
  </si>
  <si>
    <t>Рамка-адаптер DUG для люка GES6, установка в монтажну коробку UZD250-3</t>
  </si>
  <si>
    <t>Рамка-адаптер DUG для люка GES9, установка в монтажну коробку UZD250-3</t>
  </si>
  <si>
    <t>Рамка-адаптер DUG для люка GESR4, установка в монтажну коробку UZD250-3</t>
  </si>
  <si>
    <t>Рамка-адаптер DUG для люка GESR7, установка в монтажну коробку UZD350-3</t>
  </si>
  <si>
    <t>Рамка-адаптер DUG для люка GESR9, установка в монтажну коробку UZD350-3</t>
  </si>
  <si>
    <t>Заглушка в супорт люка, 1 пост 45x45 / PA</t>
  </si>
  <si>
    <t>Ущільнювач для тубуса люка GRAF9</t>
  </si>
  <si>
    <t>Ущільнювач для люка GRAF9</t>
  </si>
  <si>
    <t>Системи стальних коробів EUK для наливних підлог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</si>
  <si>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</si>
  <si>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</si>
  <si>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</si>
  <si>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</si>
  <si>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</si>
  <si>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</si>
  <si>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</si>
  <si>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</si>
  <si>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</si>
  <si>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Одиниця ціни</t>
  </si>
  <si>
    <t>Код групи</t>
  </si>
  <si>
    <t>Курс НБУ</t>
  </si>
  <si>
    <t>Знижка</t>
  </si>
  <si>
    <t>Опис</t>
  </si>
  <si>
    <t>Кількість</t>
  </si>
  <si>
    <t>Перфоровані кабельні канали</t>
  </si>
  <si>
    <t>Сервісні стойки</t>
  </si>
  <si>
    <t>Розеткові блоки</t>
  </si>
  <si>
    <t>Модульна серія 45x45</t>
  </si>
  <si>
    <t>orders@obo.com.ua</t>
  </si>
  <si>
    <t>Перфорований кабельний канал 15x15 / ПВХ</t>
  </si>
  <si>
    <t>Кабель-канал 100x53 Rapid 45 / алюміній</t>
  </si>
  <si>
    <t>Кабель-канал 100x53 Rapid 45 / ПВХ</t>
  </si>
  <si>
    <t>Кабель-канал 130x53 (2-секції) Rapid 45 / ПВХ</t>
  </si>
  <si>
    <t>Кабель-канал 165x53 (2-секції) Rapid 45 / алюміній</t>
  </si>
  <si>
    <t>Кабель-канал 165x53 (3-секції) Rapid 45 / ПВХ</t>
  </si>
  <si>
    <t>Перфорований кабельний канал 15x30 / ПВХ</t>
  </si>
  <si>
    <t>Перфорований кабельний канал 25x30 / ПВХ</t>
  </si>
  <si>
    <t>Перфорований кабельний канал 25x40 / ПВХ</t>
  </si>
  <si>
    <t>Перфорований кабельний канал 25x60 / ПВХ</t>
  </si>
  <si>
    <t>Перфорований кабельний канал 40x40 / ПВХ</t>
  </si>
  <si>
    <t>Перфорований кабельний канал 40x60 / ПВХ</t>
  </si>
  <si>
    <t>Перфорований кабельний канал 40x80 / ПВХ</t>
  </si>
  <si>
    <t>Перфорований кабельний канал 60x40 / ПВХ</t>
  </si>
  <si>
    <t>Перфорований кабельний канал 60x60 / ПВХ</t>
  </si>
  <si>
    <t>Перфорований кабельний канал 60x80 / ПВХ</t>
  </si>
  <si>
    <t>Перфорований кабельний канал 80x40 / ПВХ</t>
  </si>
  <si>
    <t>Перфорований кабельний канал 80x60 / ПВХ</t>
  </si>
  <si>
    <t>Перфорований кабельний канал 80x80 / ПВХ</t>
  </si>
  <si>
    <t>Перфорований кабельний канал 100x40 / ПВХ</t>
  </si>
  <si>
    <t>Перфорований кабельний канал 100x60 / ПВХ</t>
  </si>
  <si>
    <t>Перфорований кабельний канал 100x80 / ПВХ</t>
  </si>
  <si>
    <t>Розетка modul 45 с заземл. та шторками 250V~, 16A, 33˚ / біла</t>
  </si>
  <si>
    <t>Розетка modul 45 з заземл. та шторками 250V~, 16A, 0˚ / біла</t>
  </si>
  <si>
    <t>Розетка modul 45, 22,5x45, з шторками 250V~, 16A, 0˚ / біла</t>
  </si>
  <si>
    <t>Розетка modul 45 с заземл. та шторками 250V~, 16A, 33˚ / червона</t>
  </si>
  <si>
    <t>Розетка modul 2x45 с заземл. та шторками 250V~, 16A, 0˚ / біла</t>
  </si>
  <si>
    <t>Розетка modul 2x45 с заземл. та шторками 250V~, 16A, 0˚ / червона</t>
  </si>
  <si>
    <t>Розетка modul 2x45 с заземл. та шторками 250V~, 16A, 33˚ / біла</t>
  </si>
  <si>
    <t>Розетка modul 3x45 с заземл. та шторками 250V~, 16A, 33˚ / біла</t>
  </si>
  <si>
    <t>Розетка modul 45 с заземл. та шторками 250V~, 16A, 33˚ / срібляста</t>
  </si>
  <si>
    <t>Розетка modul 45 с заземл. та шторками 250V~, 16A, 33˚ / помаранчева</t>
  </si>
  <si>
    <t>Розетка modul 45 с заземл. та шторками 250V~, 16A, 33˚ / зелена</t>
  </si>
  <si>
    <t>Розетка modul 45 с заземл. та шторками 250V~, 16A, 33˚ / сіра</t>
  </si>
  <si>
    <t>Розетка modul 45 з блокуванням, заземл. та шторками 250V~, 16A, 33˚ / червона</t>
  </si>
  <si>
    <t>Розетка modul 2x45 з блокуванням, заземл. та шторками 250V~, 16A, 33˚ / червона</t>
  </si>
  <si>
    <t>Розетка modul 3x45 з блокуванням, заземл. та шторками 250V~, 16A, 33˚ / червона</t>
  </si>
  <si>
    <t>Ключ-накладка для розеток з блокуванням / чорна</t>
  </si>
  <si>
    <t>Вимикач 10 A, 250 V~, 1 модуль (22,5x45) / білий</t>
  </si>
  <si>
    <t>Вимикач 10 A, 250 V~, 1 модуль (22,5x45) / сірий</t>
  </si>
  <si>
    <t>Вимикач 10 A, 250 V~, 1 модуль (22,5x45) / сріблястий</t>
  </si>
  <si>
    <t>Вимикач 16 A, 250 V~, 1 пост (45x45) / білий</t>
  </si>
  <si>
    <t>Вимикач 16 A, 250 V~, 1 пост (45x45) / сірий</t>
  </si>
  <si>
    <t>Вимикач 16 A, 250 V~, 1 пост (45x45) / сріблястий</t>
  </si>
  <si>
    <t>Вимикач подвійний 16 A, 250 V~, 1 пост (45x45) / білий</t>
  </si>
  <si>
    <t>Вимикач подвійний  16 A, 250 V~, 1 пост (45x45) / сірий</t>
  </si>
  <si>
    <t>Вимикач подвійний  16 A, 250 V~, 1 пост (45x45) / сріблястий</t>
  </si>
  <si>
    <t>Інформаційний модуль RJ45, Cat.5e/ UTP, ASM-C5, R&amp;M</t>
  </si>
  <si>
    <t>Інформаційний модуль RJ45, Cat.5e/ STP, ASM-C5 G, R&amp;M</t>
  </si>
  <si>
    <t>Інформаційний модуль RJ45, Cat.6e/ UTP,  ASM-C6, R&amp;M</t>
  </si>
  <si>
    <t>Інформаційний модуль RJ45, Cat.6e/ STP, ASM-C6 G, R&amp;M</t>
  </si>
  <si>
    <t>Інформаційний модуль RJ45, Cat.6A/ UTP (з адаптером під Keystone)</t>
  </si>
  <si>
    <t>Інформаційний модуль RJ45, Cat.6A/ STP (з адаптером під Keystone)</t>
  </si>
  <si>
    <t>Роз'єм вирівнювання потенціалів DIN 42801 (45х45)</t>
  </si>
  <si>
    <t>Розетка VGA (HD15) 45x45 з кабелем підключення</t>
  </si>
  <si>
    <t>Розетка VGA (HD15) 45x45</t>
  </si>
  <si>
    <t>Кабельний вивід 45x45, кутовий, 3-11мм</t>
  </si>
  <si>
    <t>Розетка D-Sub9 (RS232) 45x45, кутова</t>
  </si>
  <si>
    <t>Рамка-адаптер для установки модуля 45х45 під кутом 90˚</t>
  </si>
  <si>
    <t>Розетка DVI-D 45x45, кутова</t>
  </si>
  <si>
    <t>Розетка DVI-D 45x45 з кабелем підключення, кутова</t>
  </si>
  <si>
    <t>Розетка HDMI 45x45</t>
  </si>
  <si>
    <t>Розетка HDMI 45x45, кутова</t>
  </si>
  <si>
    <t>Розетка HDMI 45x45 з кабелем підключення</t>
  </si>
  <si>
    <t>Розетка HDMI 45x45 з кабелем підключення, кутова</t>
  </si>
  <si>
    <t>Розетка мультимедійна USB 3.0, 45x45 / біла</t>
  </si>
  <si>
    <t>Розетка мультимедійна USB 3.0, 45x45 / срібляста</t>
  </si>
  <si>
    <t>Розетка мультимедійна USB 3.0, 45x45, кутова / біла</t>
  </si>
  <si>
    <t>Розетка мультимедійна USB 3.0, 45x45, кутова / срібляста</t>
  </si>
  <si>
    <t>Міні-колона 675мм одностороння / 24 механізма 45х45 / анодована</t>
  </si>
  <si>
    <t>Міні-колона 675мм одностороння / 24 механізма 45х45 / біла</t>
  </si>
  <si>
    <t>Стійка сервісна вільностояча, 2,3м одностороння (гнучкий рукав 1,5м) / анодована</t>
  </si>
  <si>
    <t>Стійка сервісна вільностояча, 2,3м одностороння (гнучкий рукав 1,5м) / біла</t>
  </si>
  <si>
    <t>Стійка сервісна вільностояча, 2,3м двостороння (гнучкий рукав 1,5м) / анодована</t>
  </si>
  <si>
    <t>Стійка сервісна вільностояча, 2,3м двостороння (гнучкий рукав 1,5м) / біла</t>
  </si>
  <si>
    <t>Основа стійки вільностоячої / біла</t>
  </si>
  <si>
    <t>Основа стійки вільностоячої / срібляста</t>
  </si>
  <si>
    <t>Рамка ввода рукава в фальш-потолок односторонньої стійки / біла</t>
  </si>
  <si>
    <t>Рамка ввода рукава в фальш-потолок двосторонньої стійки / біла</t>
  </si>
  <si>
    <t>Стійка сервісна розпірна, 3м одностороння (регулювання до 480мм) / анодована</t>
  </si>
  <si>
    <t>Стійка сервісна розпірна, 3м одностороння (регулювання до 480мм) / біла</t>
  </si>
  <si>
    <t>Стійка сервісна розпірна, 2,3м двостороння (регулювання до 150мм) / біла</t>
  </si>
  <si>
    <t>Стійка сервісна розпірна, 2,3м двостороння (регулювання до 150мм) / анодована</t>
  </si>
  <si>
    <t>Стійка сервісна розпірна, 3м двостороння (регулювання до 480мм) / анодована</t>
  </si>
  <si>
    <t>Стійка сервісна розпірна, 3м двостороння (регулювання до 480мм) / біла</t>
  </si>
  <si>
    <t>Підкладка підлогова резинова 4мм під стійку односторонню розпірну / чорна</t>
  </si>
  <si>
    <t>Підкладка підлогова резинова 4мм під стійку двосторосторонню розпірну / чорна</t>
  </si>
  <si>
    <t>Рамка декоративна потолочна для расп. односторонньої cтійки / біла</t>
  </si>
  <si>
    <t>Рамка декоративна потолочна для расп. двухсторонньої cтійки / біла</t>
  </si>
  <si>
    <t>Перегородка внутрішня 2м / сіра</t>
  </si>
  <si>
    <t>Висувний розетковий блок, 2 розетки 2р+E 250V~, кабель 3,0м / анодований</t>
  </si>
  <si>
    <t>Висувний розетковий блок, 2 розетки 2р+E 250V~, кришка SS, кабель 3,0м / анодований</t>
  </si>
  <si>
    <t>Висувний розетковий блок, 3 розетки 2р+E 250V~, кабель 3,0м / анодований</t>
  </si>
  <si>
    <t>Висувний розетковий блок, 3 розетки 2р+E 250V~, кришка SS, кабель 3,0м / анодований</t>
  </si>
  <si>
    <t>Т-секція гнучкого кабельного органайзера</t>
  </si>
  <si>
    <t>Розетковий блок з кришкою, 4 розетки 2р+E 250V~, кабель 3,0м / нерж.сталь</t>
  </si>
  <si>
    <t>Розетковий блок з кришкою, 2 розетки 2р+E 250V~ + 2 RJ45 Cat.6, кабель 3,0м / нерж.cталь</t>
  </si>
  <si>
    <t>Розетковий блок з кришкою, 3 розетки 2р+E 250V~, кабель 3,0м / нерж.сталь</t>
  </si>
  <si>
    <t>Розетковий блок з кришкою, 3 розетки 2р+E 250V~ + 2 RJ45 Cat.6, кабель 3,0м / нерж.сталь</t>
  </si>
  <si>
    <t>Розетковий блок з кришкою, 3 розетки 2р+E 250V~ + 2 RJ45 Cat.6 + VGA + 3,5mm, кабель 3,0м / нерж.сталь</t>
  </si>
  <si>
    <t>Розетковий блок з кришкою, 3 розетки 2р+E 250V~ + 2 RJ45 Cat.6 + HDMI, кабель 3,0м / нерж.сталь</t>
  </si>
  <si>
    <t>Підвісний розетковий блок VH-4, пустий, для установки 4 пристроїв 45х45 / ПА</t>
  </si>
  <si>
    <t>Підвісний розетковий блок VH-4, 4 розетки 2р+E 250V~ / ПА</t>
  </si>
  <si>
    <t>Підвісний розетковий блок VH-4, 3 розетки 2р+E 250V~ + розетка CEE 16A / ПА</t>
  </si>
  <si>
    <t>Підвісний розетковий блок VH-8, пустий, для установки 8 пристроїв 45х45 / ПА</t>
  </si>
  <si>
    <t>Рамка-супорт VH-P4 для установки пристроя 45х45 в розетковий блок VH-4 / ПА</t>
  </si>
  <si>
    <t>Рамка-супорт VH-P4 для установку 2-х пристроїв 45х45 в розетковий блок VH-4 / ПА</t>
  </si>
  <si>
    <t>Люк розетковий GES2, 3 поста 45x45, (додатково 1 супорт UT3) / ПА</t>
  </si>
  <si>
    <t>Люк розетковий GES4, 6 постів 45x45, (додатково 2 супорта UT3) / ПА</t>
  </si>
  <si>
    <t>Люк розетковий GES4, 6 постів 45x45, з блокуванням кришки, (додатково 2 супорта UT3) / ПА</t>
  </si>
  <si>
    <t>Люк розетковий GES6, 9 постів 45x45, (додатково 3 супорта UT3) / ПА</t>
  </si>
  <si>
    <t>Люк розетковий GES6, 9 постів 45x45, з блокуванням кришки, (додатково 3 супорта UT3) / ПА</t>
  </si>
  <si>
    <t>Люк розетковий GES9, 12 постів 45x45, (додатково 3 супорта MT4) / ПА</t>
  </si>
  <si>
    <t>Люк розетковий GES9-3S, 12 постів 45x45, з блокуванням кришки, (додатково 3 супорта MT4) / ПА</t>
  </si>
  <si>
    <t>Люк розетковий GES4M-2, 6 постів 45x45, (додатково 2 супорта UT3) / нерж.сталь</t>
  </si>
  <si>
    <t>Люк розетковий GES6M-2, 9 постів 45x45, (додатково 3 супорта UT3) / нерж.сталь</t>
  </si>
  <si>
    <t>Люк розетковий GES9M-2, 12 постів 45x45, (додатково 3 супорта UT4) / нерж.сталь</t>
  </si>
  <si>
    <t>Люк розетковий круглий GESR4, 6 постів 45x45, (додатково 2 супорта UT3) / ПА</t>
  </si>
  <si>
    <r>
      <t xml:space="preserve">Люк розетковий круглий GESR9, 8 постів 45x45, </t>
    </r>
    <r>
      <rPr>
        <b/>
        <sz val="10"/>
        <color theme="1"/>
        <rFont val="Arial"/>
        <family val="2"/>
        <charset val="204"/>
      </rPr>
      <t xml:space="preserve"> h=55mm</t>
    </r>
    <r>
      <rPr>
        <sz val="10"/>
        <color theme="1"/>
        <rFont val="Arial"/>
        <family val="2"/>
        <charset val="204"/>
      </rPr>
      <t xml:space="preserve"> (додатково 2 супорта MT45V) / ПА</t>
    </r>
  </si>
  <si>
    <t>Люк розетковий круглий GESR9, 12 постів 45x45, (додатково 3 супорта UT4) / ПА</t>
  </si>
  <si>
    <t>Люк розетковий круглий GESRA9/10, 12 постів 45x45, (додатково 3 супорта UT4) / алюміній</t>
  </si>
  <si>
    <t>Люк розетковий круглий GRAF9, 12 постів 45x45, (додатково 3 супорта UT4), з тубусом, IP65 / алюміній</t>
  </si>
  <si>
    <t>Люк розетковий круглий GRAF9, 12 постів 45x45, (додатково 3 супорта UT4), з тубусом та місцем під покриття, IP65 / алюміній</t>
  </si>
  <si>
    <t>Кришка люка GES R2 з кабельним вводом (установка в коробку UD) / ПА / сіра</t>
  </si>
  <si>
    <t>Кришка люка GES R2B глуха / ПА / сіра</t>
  </si>
  <si>
    <t>Монтажна коробка UD для люка GES R2 в наливну підлогу, h=85мм / цинк.сталь</t>
  </si>
  <si>
    <t>Монтажна коробка UDL2 для люка GESRM2 в наливну підлогу, h=70мм / цинк.сталь</t>
  </si>
  <si>
    <t>Монтажна коробка US80 для люка GH80 в наливну підлогу, h=70мм / цинк.сталь</t>
  </si>
  <si>
    <t>Супорт розетковий MT R2 для люка GES R2, 2 поста 45x45 + додатково 2 RJ45, h=85мм / ПА</t>
  </si>
  <si>
    <t>Супорт розетковий MT R2 для люка GES R2, 2 х 250V~, 16A, + додатково 2 RJ45, h=85мм / ПА</t>
  </si>
  <si>
    <t>Рамка-супорт MP R2 для GES R2, 2х RJ45, тип A ( AMP: Standard 110Connect, SL Series 110Connect and Toolless, AMP-Twist; Brand-Rex) / нерж.сталь</t>
  </si>
  <si>
    <t>Рамка-супорт MP R2 для GES R2, 2х RJ45, тип C (Brand-Rex; R&amp;M: Snap-In and Keystone) / нерж.сталь</t>
  </si>
  <si>
    <t>Супорт розетковий US80, 1 пост 45х45 (установка в люк SH) / ПА</t>
  </si>
  <si>
    <t>Рамка-супорт MPR2 для GESRM2, 2х RJ45, тип A ( AMP: Standard 110Connect, SL Series 110Connect and Toolless, AMP-Twist; Brand-Rex) / нерж.сталь</t>
  </si>
  <si>
    <t>Рамка-супорт MPR2 для GESRM2, 2х RJ45, тип C (Brand-Rex; R&amp;M: Snap-In and Keystone) / нерж.сталь</t>
  </si>
  <si>
    <t>Люк розетковий UDHOME2, 2 поста 45x45 + додатково 2x RJ45, IP40, (h=95…115мм) / нерж.сталь</t>
  </si>
  <si>
    <t>Люк розетковий UDHOME2, 2 розетки 250V~, 16A + додатково 2x RJ45, IP40 (h=95…115мм) / нерж.сталь</t>
  </si>
  <si>
    <t>Люк розетковий UDHOME2, 2 поста 45x45 + додатково 2x RJ45, IP40, місце під покриття (h=110…130мм) / нерж.сталь</t>
  </si>
  <si>
    <t>Люк розетковий UDHOME2, 2 поста 45x45 + додатково 2x RJ45, IP65, з тубусом та місцем під покриття (h=110…130мм) / нерж.сталь</t>
  </si>
  <si>
    <t>Люк розетковий UDHOME2, 2 розетки 250V~, 16A + додатково 2x RJ45, IP65, з тубусом та місцем під покриття (h=110…130мм) / нерж.сталь</t>
  </si>
  <si>
    <t>Супорт для UDHOME2, 2хRJ45, тип A, (AMP: Standard 110Connect, SL Series 110Connect and Toolless, AMP-Twist; Brand-Rex) / нерж.сталь</t>
  </si>
  <si>
    <t>Супорт для UDHOME2, 2хRJ45, тип C, (Keystone; Brand-Rex; R&amp;M) / нерж.сталь</t>
  </si>
  <si>
    <t>Підлогова касетна рамка RKSN2, 6 постів 45x45, з регулювальними штангами (h=105…150мм) / нерж.сталь</t>
  </si>
  <si>
    <t>Підлогова касетна рамка RKSN2, 6 постів 45x45, з регулювальними штангами (h=105…150мм) / латунована</t>
  </si>
  <si>
    <t>Підлогова касетна рамка RKFN2 з тубусним кабельним вводом, 6 постів 45x45, з регулювальними штангами (h=105…150мм), IP65 / нерж.сталь</t>
  </si>
  <si>
    <t>Підлогова касетна рамка RKSN9, 12 постів 45x45, з регулювальними штангами (h=105…150мм) / нерж.сталь</t>
  </si>
  <si>
    <t>Підлогова касетна рамка RKSN9, 12 постів 45x45, з регулювальними штангами (h=105…150мм) / латунована</t>
  </si>
  <si>
    <t>Підлогова касетна рамка RKFN9 з тубусним кабельним вводом, 12 постів 45x45, з регулювальними штангами (h=105…150мм), IP65 / нерж.сталь</t>
  </si>
  <si>
    <t>Ущільнювач для тубусного кабельного ввода TUK2</t>
  </si>
  <si>
    <t>Ущільнювач для касетної рамки RKSN2 (6 постів 45x45)</t>
  </si>
  <si>
    <t>Ущільнювач для касетної рамки RKSN2 (9 постів 45x45)</t>
  </si>
  <si>
    <t>Підрозетник GB2, 3 поста 45x45, 165мм / ПА</t>
  </si>
  <si>
    <t>Рамка-адаптер GB2, 3 поста 45x45, 165мм / ПА</t>
  </si>
  <si>
    <t>Підрозетник GB3, 4 поста 45x45, 208мм / ПА</t>
  </si>
  <si>
    <t>Рамка-адаптер GB2, 2 поста 45x45, 104мм / ПА</t>
  </si>
  <si>
    <t>Супорт UT3 під установку 3x modul45, L=165мм / ПА</t>
  </si>
  <si>
    <t>Супорт MT4 під установку 4x modul45, L=208мм / ПА</t>
  </si>
  <si>
    <t>Cупорт-рамка MT45V під установку 4x modul45, L=184мм / ПА</t>
  </si>
  <si>
    <t>Cупорт MT45V під установку 2x супорт-рамки MT45V 0° / ПА</t>
  </si>
  <si>
    <t>Рамка-супорт MPMT45, 2x RJ45, тип A, Keystone / нерж.сталь</t>
  </si>
  <si>
    <t>Рамка-супорт MPMT45, 2x RJ45, тип C, Keystone / нерж.сталь</t>
  </si>
  <si>
    <t>Cупорт GT2 пустий 165мм, під розетку CEE / цинк.сталь</t>
  </si>
  <si>
    <t>Cупорт GT2 з розеткою CEE 16А, 165мм / цинк.сталь</t>
  </si>
  <si>
    <t>Cупорт GT3 пустий 208мм, під розетку CEE / цинк.сталь</t>
  </si>
  <si>
    <t>Cупорт GT3 з розеткою CEE 16А, 208мм / цинк.сталь</t>
  </si>
  <si>
    <t>Монтажна коробка UGE2 для заливних підлог люків GES2, h=70...90mm / цинк.сталь, ПА</t>
  </si>
  <si>
    <t>Монтажна коробка UDS4 для наливних підлог люків GES4, h=65…90mm / цинк.сталь, ПА</t>
  </si>
  <si>
    <t>Монтажна коробка UDS6 для наливних підлог люків GES6, h=65…90mm / цинк.сталь, ПА</t>
  </si>
  <si>
    <t>Монтажна коробка UDS9 для наливних підлог люків GES9, h=65…105mm / цинк.сталь, ПА</t>
  </si>
  <si>
    <t>Монтажна коробка UDSR4 для наливних підлог люків GESR4, h=65…90mm / цинк.сталь, ПА</t>
  </si>
  <si>
    <t>Монтажна коробка UDSR9 для наливних підлог люків GES9, h=65…95mm / цинк.сталь, ПА</t>
  </si>
  <si>
    <t>Монтажна коробка UZD250-3 для наливних підлог / 367x410mm (h=70…125мм) / цинк.сталь</t>
  </si>
  <si>
    <t>Монтажна коробка UZD350-3 для наливних підлог / 467x510mm (h=70…125мм) / цинк.сталь</t>
  </si>
  <si>
    <t>Монтажна коробка UGD250-3 наливних підлог люків GES9/55 (h=55…80мм) / цинк.сталь</t>
  </si>
  <si>
    <t>Монтажна коробка UGD350-3 наливних підлог люків GESR9/55 (h=55…80мм) / цинк.сталь</t>
  </si>
  <si>
    <t>Рамка-адаптер DUG для люка GES4, з регулюванням висоти (h=100…140мм), установка в монтажну коробку UZD250-3</t>
  </si>
  <si>
    <t>Вставка в кришку EP QR люка GESR7 замість підлогового покриття / алюміній</t>
  </si>
  <si>
    <t>Вставка в кришку EP QR люка GESRA9 замість підлогового покриття / алюміній</t>
  </si>
  <si>
    <t>Короб 2-секції 2000х190x28мм / цинк.сталь</t>
  </si>
  <si>
    <t>З'єднання короба 2000х190x28мм / цинк.сталь</t>
  </si>
  <si>
    <t>Заглушка короба 2000х190x28мм / цинк.сталь</t>
  </si>
  <si>
    <t>Короб 2-секції 2000х250x28мм / цинк.сталь</t>
  </si>
  <si>
    <t>З'єднання короба 2000х250x28мм / цинк.сталь</t>
  </si>
  <si>
    <t>Заглушка короба 2000х250x28мм / цинк.сталь</t>
  </si>
  <si>
    <t>Короб 3-секції 2000х250x28мм / цинк.сталь</t>
  </si>
  <si>
    <t>Короб 3-секції 2000х350x28мм / цинк.сталь</t>
  </si>
  <si>
    <t>З'єднання короба 2000х350x28мм / цинк.сталь</t>
  </si>
  <si>
    <t>Заглушка короба 2000х350x28мм / цинк.сталь</t>
  </si>
  <si>
    <t>Вертикальний перехід короба 2000х350x28мм / цинк.сталь</t>
  </si>
  <si>
    <t>Короб 2-секції 2000х190x38мм / цинк.сталь</t>
  </si>
  <si>
    <t>З'єднання короба 2000х190x38мм / цинк.сталь</t>
  </si>
  <si>
    <t>Заглушка короба 2000х190x38мм / цинк.сталь</t>
  </si>
  <si>
    <t>Вертикальний перехід короба 2000х190x38мм / цинк.сталь</t>
  </si>
  <si>
    <t>Короб 2-секції 2000х250x38мм / цинк.сталь</t>
  </si>
  <si>
    <t>З'єднання короба 2000х250x38мм / цинк.сталь</t>
  </si>
  <si>
    <t>Заглушка короба 2000х250x38мм / цинк.сталь</t>
  </si>
  <si>
    <t>Короб 3-секції 2000х250x38мм / цинк.сталь</t>
  </si>
  <si>
    <t>Вертикальний перехід 2000х190x28мм / цинк.сталь</t>
  </si>
  <si>
    <t>Вертикальний перехід 2-х секційного короба 2000х250x28мм / цинк.сталь</t>
  </si>
  <si>
    <t>Вертикальний перехід 3-х секційного короба 2000х250x28мм / цинк.сталь</t>
  </si>
  <si>
    <t>Вертикальний перехід 3-х секційного короба 2000х250x38мм / цинк.сталь</t>
  </si>
  <si>
    <t>Вертикальний перехід 2-х секційного короба 2000х250x38мм / цинк.сталь</t>
  </si>
  <si>
    <t>Короб 3-секції 2000х350x38мм / цинк.сталь</t>
  </si>
  <si>
    <t>З'єднання короба 2000х350x38мм / цинк.сталь</t>
  </si>
  <si>
    <t>Заглушка короба 2000х350x38мм / цинк.сталь</t>
  </si>
  <si>
    <t>Вертикальний перехід короба 2000х350x38мм / цинк.сталь</t>
  </si>
  <si>
    <t>Короб 2-секції 2000х190x48мм / цинк.сталь</t>
  </si>
  <si>
    <t>З'єднання короба 2000х190x48мм / цинк.сталь</t>
  </si>
  <si>
    <t>Заглушка короба 2000х190x48мм / цинк.сталь</t>
  </si>
  <si>
    <t>Вертикальний перехід короба 2000х190x48мм / цинк.сталь</t>
  </si>
  <si>
    <t>Короб 2-секції 2000х250x48мм / цинк.сталь</t>
  </si>
  <si>
    <t>З'єднання короба 2000х250x48мм / цинк.сталь</t>
  </si>
  <si>
    <t>Заглушка короба 2000х250x48мм / цинк.сталь</t>
  </si>
  <si>
    <t>Короб 3-секції 2000х250x48мм / цинк.сталь</t>
  </si>
  <si>
    <t>Вертикальний перехід 3-х секційного короба 2000х250x48мм / цинк.сталь</t>
  </si>
  <si>
    <t>Вертикальний перехід 2-х секційного короба 2000х250x48мм / цинк.сталь</t>
  </si>
  <si>
    <t>Короб 3-секції 2000х350x48мм / цинк.сталь</t>
  </si>
  <si>
    <t>З'єднання короба 2000х350x48мм / цинк.сталь</t>
  </si>
  <si>
    <t>Заглушка короба 2000х350x48мм / цинк.сталь</t>
  </si>
  <si>
    <t>Вертикальний перехід короба 2000х350x48мм / цинк.сталь</t>
  </si>
  <si>
    <t>Заглушка 1-модуль 22,5x45 / біла</t>
  </si>
  <si>
    <t>Заглушка 1-модуль 22,5x45 / срібляста</t>
  </si>
  <si>
    <t>Заглушка 1-пост 45x45 / біла</t>
  </si>
  <si>
    <t>Заглушка 1-пост 45x45 / срібляста</t>
  </si>
  <si>
    <t>Інформ. панель 45х45, 2 RJ45, тип A, Keystone / біла</t>
  </si>
  <si>
    <t>Інформ. панель 45х45, 2 RJ45, тип A, Keystone / срібляста</t>
  </si>
  <si>
    <t>Інформ. панель кутова 45х45, 2 RJ45, тип A, Keystone / біла</t>
  </si>
  <si>
    <t>Інформ. панель кутова 45х45, 2 RJ45, тип A, Keystone / срібляста</t>
  </si>
  <si>
    <t>Інформ. панель 45х45, 2 RJ45, тип С, Keystone / біла</t>
  </si>
  <si>
    <t>Інформ. панель 45х45, 2 RJ45, тип С, Keystone / срібляста</t>
  </si>
  <si>
    <t>Інформ. панель кутова 45х45, 2 RJ45, тип С, Keystone / біла</t>
  </si>
  <si>
    <t>Інформ. панель кутова 45х45, 2 RJ45, тип С, Keystone / срібляста</t>
  </si>
  <si>
    <t>Інформ. панель 45х45, 2 RJ45 R&amp;M: Cat. 5 and Cat. 6; ASM-C5, ASM-C5 G, ASM-C6, ASM-C6 G / біла</t>
  </si>
  <si>
    <t>Розетковий блок 180мм, 3 розетки 2р+E 250V~, кабель 3,0м / анодований</t>
  </si>
  <si>
    <t>Розетковий блок 180мм, з фіксуючим зажимом, 3 розетки  2р+E 250V~, кабель 3,0м / анодований</t>
  </si>
  <si>
    <t>Розетковий блок 235мм, 3 розетки  2р+E 250V~ + 2 RJ45 Cat.6, кабель 3,0м / анодований</t>
  </si>
  <si>
    <t>Розетковий блок 235мм, з фіксуючим зажимом, 3 розетки  2р+E 250V~ + 2 RJ45 Cat.6, кабель 3,0м / анодований</t>
  </si>
  <si>
    <t>Розетковий блок 310мм, 3 розетки 2р+E 250V~ + 2 RJ45 Cat.6 + USB + VGA, кабель 3,0м / анодований</t>
  </si>
  <si>
    <t>Розетковий блок 310мм, з фіксуючим зажимом, 3 розетки 2р+E 250V~ + 2 RJ45 Cat.6 + USB + VGA, кабель 3,0м / анодований</t>
  </si>
  <si>
    <t>Розетковий блок 285мм, з фіксуючим зажимом, 3 розетки 2р+E 250V~ + 2 RJ45 Cat.6 + USB 3.0 + HDMI, кабель 3,0м / анодований</t>
  </si>
  <si>
    <t>Комплект кріплення розеткового блоку під столом</t>
  </si>
  <si>
    <t>Підлогова направляюча для гнучкого кабельного канала, 2000x100x13мм / сіра</t>
  </si>
  <si>
    <t>Гнучкий кабельний канал 1000х60х20мм / чорний</t>
  </si>
  <si>
    <t>Гнучкий кабельний канал 1000х60х20мм / сірий</t>
  </si>
  <si>
    <t>Люк розетковий GES9, 8 постів 45x45, h=55mm, (додатково 2 супорта MT45V) / ПА</t>
  </si>
  <si>
    <t>Кабель-канал 17.5x17.5 / ПВХ</t>
  </si>
  <si>
    <t>Заглушка кабель-канала 17.5x17.5 / ПВХ</t>
  </si>
  <si>
    <t>Кришка плоского кута кабель-канала 17.5x17.5 / ПВХ</t>
  </si>
  <si>
    <t>Кришка Т-секції кабель-канала 17.5x17.5 / ПВХ</t>
  </si>
  <si>
    <t>Кабель-канал 20x10 / ПВХ</t>
  </si>
  <si>
    <t>Заглушка кабель-канала 20x10 / ПВХ</t>
  </si>
  <si>
    <t>Кришка плоского кута кабель-канала 20x10 / ПВХ</t>
  </si>
  <si>
    <t>Кришка Т-секції кабель-канала 20x10 / ПВХ</t>
  </si>
  <si>
    <t>Накладка на стик кабель-канала 20x10 / ПВХ</t>
  </si>
  <si>
    <t>Кабель-канал 25x25 / ПВХ</t>
  </si>
  <si>
    <t>Заглушка кабель-канала 25x25 / ПВХ</t>
  </si>
  <si>
    <t>Кришка плоского кута кабель-канала 25x25 / ПВХ</t>
  </si>
  <si>
    <t>Кришка Т-секції кабель-канала 25x25 / ПВХ</t>
  </si>
  <si>
    <t>Кабель-канал 30x30 / ПВХ</t>
  </si>
  <si>
    <t>Заглушка кабель-канала 30x30 / ПВХ</t>
  </si>
  <si>
    <t>Кришка плоского кута кабель-канала 30x30 / ПВХ</t>
  </si>
  <si>
    <t>Кришка Т-секції кабель-канала 30x30 / ПВХ</t>
  </si>
  <si>
    <t>Кабель-канал 40x25 / ПВХ</t>
  </si>
  <si>
    <t>Заглушка кабель-канала 40x25 / ПВХ</t>
  </si>
  <si>
    <t>Кришка плоского кута кабель-канала 40x25 / ПВХ</t>
  </si>
  <si>
    <t>Кришка Т-секції кабель-канала 40x25 / ПВХ</t>
  </si>
  <si>
    <t>Накладка на стик кабель-канала 40x25 / ПВХ</t>
  </si>
  <si>
    <t>Кабель-канал 40x40 / ПВХ</t>
  </si>
  <si>
    <t>Заглушка кабель-канала 40x40 / ПВХ</t>
  </si>
  <si>
    <t>Кришка плоского кута кабель-канала 40x40 / ПВХ</t>
  </si>
  <si>
    <t>Кришка Т-секції кабель-канала 40x40 / ПВХ</t>
  </si>
  <si>
    <t>Кабель-канал 60x40 / ПВХ</t>
  </si>
  <si>
    <t>Заглушка кабель-канала 60x40 / ПВХ</t>
  </si>
  <si>
    <t>Кришка плоского кута кабель-канала 60x40 / ПВХ</t>
  </si>
  <si>
    <t>Кришка Т-секції кабель-канала 60x40 / ПВХ</t>
  </si>
  <si>
    <t>Кабель-канал 60x60 / ПВХ</t>
  </si>
  <si>
    <t>Заглушка кабель-канала 60x60 / ПВХ</t>
  </si>
  <si>
    <t>Кришка плоского кута кабель-канала 60x60 / ПВХ</t>
  </si>
  <si>
    <t>Кришка Т-секції кабель-канала 60x60 / ПВХ</t>
  </si>
  <si>
    <t>Кабель-канал 90x40 / ПВХ</t>
  </si>
  <si>
    <t>Заглушка кабель-канала 90x40 / ПВХ</t>
  </si>
  <si>
    <t>Кришка плоского кута кабель-канала 90x40 / ПВХ</t>
  </si>
  <si>
    <t>Кришка Т-секції кабель-канала 90x40 / ПВХ</t>
  </si>
  <si>
    <t>Кабель-канал 150x60 / ПВХ</t>
  </si>
  <si>
    <t>Заглушка кабель-канала 150x60 / ПВХ</t>
  </si>
  <si>
    <t>Кришка Т-секції кабель-канала 150x60 / ПВХ</t>
  </si>
  <si>
    <t>Кришка плоского кута кабель-канала 150x60 / ПВХ</t>
  </si>
  <si>
    <t>Заглушка 100x53 Rapid 45 / ПК/АБС</t>
  </si>
  <si>
    <t>Внутрішній регульований кут 100x53 Rapid 45 / ПК/АБС</t>
  </si>
  <si>
    <t>Зовнішній регульований кут 100x53 Rapid 45 / ПК/АБС</t>
  </si>
  <si>
    <t>Кришка плоского кута 100x53 Rapid 45 / ПК/АБС</t>
  </si>
  <si>
    <t>Т-секція 100x53 Rapid 45 / ПК/АБС</t>
  </si>
  <si>
    <t>Накладка на стик 100x53 Rapid 45 / ПК/АБС</t>
  </si>
  <si>
    <t>Декоративна заглушка кришки 100x53 Rapid 45 / ПК/АБС</t>
  </si>
  <si>
    <t>Перегородка внутрішня 100x53 Rapid 45 / ПК/АБС</t>
  </si>
  <si>
    <t>Заглушка 130x53 Rapid 45 / ПК/АБС</t>
  </si>
  <si>
    <t>Внутрішній регульований кут 130x53 Rapid 45 / ПК/АБС</t>
  </si>
  <si>
    <t>Зовнішній регульований кут 130x53 Rapid 45 / ПК/АБС</t>
  </si>
  <si>
    <t>Кришка плоского кута 130x53 Rapid 45 / ПК/АБС</t>
  </si>
  <si>
    <t>Накладка на стик 130x53 Rapid 45 / ПК/АБС</t>
  </si>
  <si>
    <t>Декоративна заглушка кришки 130x53 Rapid 45 / ПК/АБС</t>
  </si>
  <si>
    <t>Перегородка внутрішня 130x53 Rapid 45 / ПК/АБС</t>
  </si>
  <si>
    <t>Заглушка 100x53 Rapid 45 / ПК/АБС / сріблястий</t>
  </si>
  <si>
    <t>Внутрішній регульований кут 100x53 Rapid 45 / ПК/АБС / сріблястий</t>
  </si>
  <si>
    <t>Зовнішній регульований кут 100x53 Rapid 45 / ПК/АБС / сріблястий</t>
  </si>
  <si>
    <t>Кришка плоского кута 100x53 Rapid 45 / ПК/АБС / сріблястий</t>
  </si>
  <si>
    <t>Т-секція 100x53 Rapid 45 / ПК/АБС / сріблястий</t>
  </si>
  <si>
    <t>Накладка на стик 100x53 Rapid 45 / ПК/АБС / сріблястий</t>
  </si>
  <si>
    <t>Декоративна заглушка кришки 100x53 Rapid 45 / ПК/АБС / сріблястий</t>
  </si>
  <si>
    <t>Заглушка 130x53 Rapid 45 / ПК/АБС / сріблястий</t>
  </si>
  <si>
    <t>Внутрішній регульований кут 130x53 Rapid 45 / ПК/АБС  / сріблястий</t>
  </si>
  <si>
    <t>Кришка плоского кута 130x53 Rapid 45 / ПК/АБС / сріблястий</t>
  </si>
  <si>
    <t>Т-секція 130x53 Rapid 45 / ПК/АБС / сріблястий</t>
  </si>
  <si>
    <t>Накладка на стик 130x53 Rapid 45 / ПК/АБС / сріблястий</t>
  </si>
  <si>
    <t>Декоративна заглушка кришки 130x53 Rapid 45 / ПК/АБС / сріблястий</t>
  </si>
  <si>
    <t>Внутрішній регульований кут 165x53 Rapid 45 / ПК/АБС</t>
  </si>
  <si>
    <t>Зовнішній регульований кут 165x53 Rapid 45 / ПК/АБС</t>
  </si>
  <si>
    <t>Кришка плоского кута 165x53 Rapid 45 / ПК/АБС</t>
  </si>
  <si>
    <t>Т-секція 165x53 Rapid 45 / ПК/АБС</t>
  </si>
  <si>
    <t>Накладка на стик 165x53 Rapid 45 / ПК/АБС</t>
  </si>
  <si>
    <t>Заглушка 165x53 Rapid 45 / ПК/АБС</t>
  </si>
  <si>
    <t>Декоративна заглушка кришки 165x53 Rapid 45 / ПК/АБС</t>
  </si>
  <si>
    <t>Перегородка внутрішня 165x53 Rapid 45 / ПК/АБС</t>
  </si>
  <si>
    <t>Зовнішній регульований кут 130x53 Rapid 45 / ПК/АБС / сріблястий</t>
  </si>
  <si>
    <t>Внутрішній регульований кут 165x53 Rapid 45 / ПК/АБС / сріблястий</t>
  </si>
  <si>
    <t>Зовнішній регульований кут 165x53 Rapid 45 / ПК/АБС / сріблястий</t>
  </si>
  <si>
    <t>Кришка плоского кута 165x53 Rapid 45 / ПК/АБС / сріблястий</t>
  </si>
  <si>
    <t>Т-секція 165x53 Rapid 45 / ПК/АБС / сріблястий</t>
  </si>
  <si>
    <t>Накладка на стик 165x53 Rapid 45 / ПК/АБС / сріблястий</t>
  </si>
  <si>
    <t>Заглушка 165x53 Rapid 45 / ПК/АБС / сріблястий</t>
  </si>
  <si>
    <t>Декоративна заглушка кришки 165x53 Rapid 45 / ПК/АБС / сріблястий</t>
  </si>
  <si>
    <t>Розетка USB 45x45, 2xUSB 1,2A / біла</t>
  </si>
  <si>
    <t>Розетка USB 45x45, 2xUSB 1,2A / срібляста</t>
  </si>
  <si>
    <t>Люк розетковий круглий GESR7, 10 постів 45x45, (додатково 2 супорта UT3 + 1 супорт UT4) / ПА</t>
  </si>
  <si>
    <t>Люк розетковий круглий GESRA7/10, 10 постів 45x45, (додатково 2 супорта UT3 + 1 супорт UT4) / алюміній</t>
  </si>
  <si>
    <t>VBS</t>
  </si>
  <si>
    <t>Люк розетковий UDHOME4, 6 постів 45x45, IP40, місце під покриття (h=95…125мм) / нерж.сталь</t>
  </si>
  <si>
    <t>Профільна рейка 35х18х2000мм, шліц 17мм, FS (18-22 мкм)</t>
  </si>
  <si>
    <t xml:space="preserve">Профільна рейка 35х18х2000мм, шліц 17мм, FT (40-60 мкм) </t>
  </si>
  <si>
    <t>Профільна рейка 20х8х1000мм, шліц 11мм, FS (18-22 мкм)</t>
  </si>
  <si>
    <t>Профільна рейка 20х8х1000мм, шліц 11мм, ВК</t>
  </si>
  <si>
    <t>Профільна рейка 20х8х2000мм, шліц 11мм, FS (18-22 мкм)</t>
  </si>
  <si>
    <t>Профільна рейка 40х22х6000 з шліцом 17мм, FT (40-60 мкм)</t>
  </si>
  <si>
    <t>Профільна рейка 41х41х3000, бокова перфорація, шліц 22 мм, FT (40-60 мкм)</t>
  </si>
  <si>
    <t>Профільна рейка 41х41х6000, бокова перфорація, шліц 22 мм, FT (40-60 мкм)</t>
  </si>
  <si>
    <t>Заглушка профіля MS41</t>
  </si>
  <si>
    <t>Профільна рейка 41х21х2000мм, шліц 22мм, FS (18-22 мкм)</t>
  </si>
  <si>
    <t>Профільна рейка 41х21х200мм, шліц 22мм, FS (18-22 мкм)</t>
  </si>
  <si>
    <t>Профільна рейка 41х21х300мм, шліц 22мм, FS (18-22 мкм)</t>
  </si>
  <si>
    <t>Профільна рейка 41х21х400мм, шліц 22мм, FS (18-22 мкм)</t>
  </si>
  <si>
    <t>Профільна рейка 41х21х500мм, шліц 22мм, FS (18-22 мкм)</t>
  </si>
  <si>
    <t>Профільна рейка 41х21х600мм, шліц 22мм, FS (18-22 мкм)</t>
  </si>
  <si>
    <t>Профільна рейка 41х21х800мм, шліц 22мм, FS (18-22 мкм)</t>
  </si>
  <si>
    <t>Профільна рейка 41х21х700мм, шліц 22мм, FS (18-22 мкм)</t>
  </si>
  <si>
    <t>Профільна рейка 41х21х900мм, шліц 22мм, FS (18-22 мкм)</t>
  </si>
  <si>
    <t>Профільна рейка з перф. боковою стінкою 41х41х1000мм, шліц 22мм, FS (18-22 мкм)</t>
  </si>
  <si>
    <t>Профільна рейка з перф. боковою стінкою 41х41х3000мм, шліц 22мм, FS (18-22 мкм)</t>
  </si>
  <si>
    <t>Профільна рейка з перф. боковою стінкою 41х41х6000мм, шліц 22мм, FS (18-22 мкм)</t>
  </si>
  <si>
    <t xml:space="preserve">Стельовий тримач MS41, FT (40-60 мкм) </t>
  </si>
  <si>
    <t xml:space="preserve">Кріплення до стелі під профіль 41х41, G (2,5-10 мкм) </t>
  </si>
  <si>
    <t>Захисний ковпачок MS4022</t>
  </si>
  <si>
    <t xml:space="preserve">З'єднувальна пластина L-подібна, FT (40-60 мкм) </t>
  </si>
  <si>
    <t>Пружинний болт</t>
  </si>
  <si>
    <t>Повздовжній з'єднувач US5 з болтами, FT (40-60 мкм)</t>
  </si>
  <si>
    <t>KTS</t>
  </si>
  <si>
    <t>Повздовжній з'єднувач US3 з болтами, FT (40-60 мкм)</t>
  </si>
  <si>
    <t>І- подібна профільна рейка 6000мм, FT (40-60 мкм)</t>
  </si>
  <si>
    <t>Захисний ковпачок US 3, пластик</t>
  </si>
  <si>
    <t>Захисний ковпачок US 5, пластик</t>
  </si>
  <si>
    <t>U-подібний профіль, 70х50х200мм, FT (40-60 мкм)</t>
  </si>
  <si>
    <t>U-подібний профіль, 70х50х300мм , FT (40-60 мкм)</t>
  </si>
  <si>
    <t>U-подібний профіль, 70х50х400мм, FT (40-60 мкм)</t>
  </si>
  <si>
    <t>U-подібний профіль, 70х50х500мм, FT (40-60 мкм)</t>
  </si>
  <si>
    <t>U-подібний профіль, 70х50х600мм, FT (40-60 мкм)</t>
  </si>
  <si>
    <t>U-подібний профіль, 70х50х700 мм, FT (40-60 мкм)</t>
  </si>
  <si>
    <t>U-подібний профіль, 70х50х800мм, FT (40-60 мкм)</t>
  </si>
  <si>
    <t>U-подібний профіль, 70х50х900мм, FT (40-60 мкм)</t>
  </si>
  <si>
    <t>U-подібний профіль, 70х50х1000мм, FT (40-60 мкм)</t>
  </si>
  <si>
    <t>U-подібний профіль, 70х50х1100мм, FT (40-60 мкм)</t>
  </si>
  <si>
    <t>U-подібний профіль, 70х50х1200мм, FT (40-60 мкм)</t>
  </si>
  <si>
    <t>U-подібний профіль, 70х50х1300мм, FT (40-60 мкм)</t>
  </si>
  <si>
    <t>U-подібний профіль, 70х50х1400мм, FT (40-60 мкм)</t>
  </si>
  <si>
    <t>U-подібний профіль, 70х50х1500мм, FT (40-60 мкм)</t>
  </si>
  <si>
    <t>U-подібний профіль, 70х50х1600мм, FT (40-60 мкм)</t>
  </si>
  <si>
    <t>U-подібний профіль, 70х50х1700мм, FT (40-60 мкм)</t>
  </si>
  <si>
    <t>U-подібний профіль, 70х50х1800мм, FT (40-60 мкм)</t>
  </si>
  <si>
    <t>U-подібний профіль, 70х50х1900мм, FT (40-60 мкм)</t>
  </si>
  <si>
    <t>U-подібний профіль, 70х50х2000мм, FT (40-60 мкм)</t>
  </si>
  <si>
    <t>U-подібний профіль, 70х50х6000мм, FT (40-60 мкм)</t>
  </si>
  <si>
    <t>U-подібний профіль, 70х50х3000мм, FT (40-60 мкм)</t>
  </si>
  <si>
    <t>U-подібний профіль, 70х50х4000мм, FT (40-60 мкм)</t>
  </si>
  <si>
    <t>U-подібний профіль, 50х50х200мм, FT (40-60 мкм)</t>
  </si>
  <si>
    <t>U-подібний профіль, 50х50х300мм , FT (40-60 мкм)</t>
  </si>
  <si>
    <t>U-подібний профіль, 50х50х400мм, FT (40-60 мкм)</t>
  </si>
  <si>
    <t>U-подібний профіль, 50х50х500мм, FT (40-60 мкм)</t>
  </si>
  <si>
    <t>U-подібний профіль, 50х50х600мм, FT (40-60 мкм)</t>
  </si>
  <si>
    <t>U-подібний профіль, 50х50х700 мм, FT (40-60 мкм)</t>
  </si>
  <si>
    <t>U-подібний профіль, 50х50х800мм, FT (40-60 мкм)</t>
  </si>
  <si>
    <t>U-подібний профіль, 50х50х900мм, FT (40-60 мкм)</t>
  </si>
  <si>
    <t>U-подібний профіль, 50х50х1000мм, FT (40-60 мкм)</t>
  </si>
  <si>
    <t>U-подібний профіль, 50х50х1500, FT (40-60 мкм)</t>
  </si>
  <si>
    <t>U-подібний профіль, 50х50х2000мм, FT (40-60 мкм)</t>
  </si>
  <si>
    <t>U-подібний профіль, 50х50х3000мм, FT (40-60 мкм)</t>
  </si>
  <si>
    <t>U-подібний профіль, 50х50х6000мм, FT (40-60 мкм)</t>
  </si>
  <si>
    <t>U-подібний профіль, 50х30х200 мм, FS (18-22 мкм)</t>
  </si>
  <si>
    <t>U-подібний профіль, 50х30х300 мм, FS (18-22 мкм)</t>
  </si>
  <si>
    <t>U-подібний профіль, 50х30х400мм, FS (18-22 мкм)</t>
  </si>
  <si>
    <t>U-подібний профіль, 50х30х500мм, FS (18-22 мкм)</t>
  </si>
  <si>
    <t>U-подібний профіль , 50х30х600мм, FS (18-22 мкм)</t>
  </si>
  <si>
    <t>U-подібний профіль, 50х30х700 мм, FS (18-22 мкм)</t>
  </si>
  <si>
    <t>U-подібний профіль, 50х30х800мм, FS (18-22 мкм)</t>
  </si>
  <si>
    <t>U-подібний профіль, 50х30х900мм, FS (18-22 мкм)</t>
  </si>
  <si>
    <t>U-подібний профіль, 50х30х1000мм, FS (18-22 мкм)</t>
  </si>
  <si>
    <t>U-подібний профіль, 50х30х2000мм, FS (18-22 мкм)</t>
  </si>
  <si>
    <t>U-подібний профіль, 50х30х3000мм, FS (18-22 мкм)</t>
  </si>
  <si>
    <t>U-подібний профіль, 50х30х6000мм, FS (18-22 мкм)</t>
  </si>
  <si>
    <t xml:space="preserve">U-подібний профіль US3, 50х30х6000 мм, FT (40-60 мкм) </t>
  </si>
  <si>
    <t>Траверса профіля IS8, регульована по довжині, FT (40-60 мкм)</t>
  </si>
  <si>
    <t>Траверса для профіля US 3, FT (40-60 мкм)</t>
  </si>
  <si>
    <t>Траверса для профіля US 3 і CML35, змінна, FS (18-22 мкм)</t>
  </si>
  <si>
    <t xml:space="preserve">Траверса для профіля US 3 і CML35, змінна, FT (40-60 мкм) </t>
  </si>
  <si>
    <t>Траверса для профіля US 5 , FT (40-60 мкм)</t>
  </si>
  <si>
    <t>Траверса для профіля US 5, змінний, FT (40-60 мкм)</t>
  </si>
  <si>
    <t>Траверса для профіля US 5, поворот на  90°, FT (40-60 мкм)</t>
  </si>
  <si>
    <t>Захисний ковпачок TPS, пластик</t>
  </si>
  <si>
    <t>Профіль TP 3000мм, FS (18-22 мкм)</t>
  </si>
  <si>
    <t>Профіль ТР 3000мм для дротяного лотка, FS (18-22 мкм)</t>
  </si>
  <si>
    <t>Профіль ТР 3000мм для дротяного лотка, FT (40-60 мкм)</t>
  </si>
  <si>
    <t xml:space="preserve">Кутовий профіль перфорований, FT (40-60 мкм) </t>
  </si>
  <si>
    <t>Розпорка стійки US 3, FT (40-60 мкм)</t>
  </si>
  <si>
    <t>Розпорка стійки US 5, FT (40-60 мкм)</t>
  </si>
  <si>
    <t/>
  </si>
  <si>
    <t xml:space="preserve">Скоба однолапкова 3мм, оцинкована, G (2,5-10 мкм) </t>
  </si>
  <si>
    <t xml:space="preserve">Скоба однолапкова 4мм, оцинкована, G (2,5-10 мкм) </t>
  </si>
  <si>
    <t xml:space="preserve">Скоба однолапкова 5мм, оцинкована, G (2,5-10 мкм) </t>
  </si>
  <si>
    <t xml:space="preserve">Скоба однолапкова 6мм, оцинкована, G (2,5-10 мкм) </t>
  </si>
  <si>
    <t xml:space="preserve">Скоба однолапкова 7мм, оцинкована, G (2,5-10 мкм) </t>
  </si>
  <si>
    <t xml:space="preserve">Скоба однолапкова 8мм, оцинкована, G (2,5-10 мкм) </t>
  </si>
  <si>
    <t xml:space="preserve">Скоба однолапкова 9мм, оцинкована, G (2,5-10 мкм) </t>
  </si>
  <si>
    <t xml:space="preserve">Скоба однолапкова 10мм, оцинкована, G (2,5-10 мкм) </t>
  </si>
  <si>
    <t xml:space="preserve">Скоба однолапкова 11мм, оцинкована, G (2,5-10 мкм) </t>
  </si>
  <si>
    <t xml:space="preserve">Скоба однолапкова 12мм, оцинкована, G (2,5-10 мкм) </t>
  </si>
  <si>
    <t xml:space="preserve">Скоба однолапкова 13мм, оцинкована, G (2,5-10 мкм) </t>
  </si>
  <si>
    <t xml:space="preserve">Скоба однолапкова 16мм, оцинкована, G (2,5-10 мкм) </t>
  </si>
  <si>
    <t xml:space="preserve">Скоба однолапкова 19мм, оцинкована, G (2,5-10 мкм) </t>
  </si>
  <si>
    <t xml:space="preserve">Скоба однолапкова 20мм, оцинкована, G (2,5-10 мкм) </t>
  </si>
  <si>
    <t xml:space="preserve">Скоба однолапкова 21мм, оцинкована, G (2,5-10 мкм) </t>
  </si>
  <si>
    <t xml:space="preserve">Скоба однолапкова 23мм, оцинкована, G (2,5-10 мкм) </t>
  </si>
  <si>
    <t xml:space="preserve">Скоба однолапкова 25мм, оцинкована, G (2,5-10 мкм) </t>
  </si>
  <si>
    <t xml:space="preserve">Скоба однолапкова 28мм, оцинкована, G (2,5-10 мкм) </t>
  </si>
  <si>
    <t xml:space="preserve">Скоба однолапкова 32мм, оцинкована, G (2,5-10 мкм) </t>
  </si>
  <si>
    <t xml:space="preserve">Скоба однолапкова 35мм, оцинкована, G (2,5-10 мкм) </t>
  </si>
  <si>
    <t xml:space="preserve">Скоба однолапкова 37мм, оцинкована, G (2,5-10 мкм) </t>
  </si>
  <si>
    <t xml:space="preserve">Скоба однолапкова 40мм, оцинкована, G (2,5-10 мкм) </t>
  </si>
  <si>
    <t xml:space="preserve">Скоба однолапкова 47мм, оцинкована, G (2,5-10 мкм) </t>
  </si>
  <si>
    <t>Затискна скоба 8-12мм з металевою пластиною, FT (40-60 мкм)</t>
  </si>
  <si>
    <t>Затискна скоба 12-16мм з металевою пластиною, FT (40-60 мкм)</t>
  </si>
  <si>
    <t>Затискна скоба 16-22мм з металевою пластиною, FT (40-60 мкм)</t>
  </si>
  <si>
    <t>Затискна скоба 22-28мм з металевою пластиною, FT (40-60 мкм)</t>
  </si>
  <si>
    <t>Затискна скоба 28-34мм з металевою пластиною, FT (40-60 мкм)</t>
  </si>
  <si>
    <t>Затискна скоба 34-40мм з металевою пластиною, FT (40-60 мкм)</t>
  </si>
  <si>
    <t>Затискна скоба 40-46мм з металевою пластиною, FT (40-60 мкм)</t>
  </si>
  <si>
    <t>Затискна скоба 46-52мм з металевою пластиною, FT (40-60 мкм)</t>
  </si>
  <si>
    <t>Затискна скоба 52-58мм з металевою пластиною, FT (40-60 мкм)</t>
  </si>
  <si>
    <t>Затискна скоба 58-64мм з металевою пластиною, FT (40-60 мкм)</t>
  </si>
  <si>
    <t>Затискна скоба 64-70мм з металевою пластиною, FT (40-60 мкм)</t>
  </si>
  <si>
    <t>Затискна скоба 70-76мм з металевою пластиною, FT (40-60 мкм)</t>
  </si>
  <si>
    <t>Затискна скоба 76-82мм з металевою пластиною, FT (40-60 мкм)</t>
  </si>
  <si>
    <t>Затискна скоба 82-90мм з металевою пластиною, FT (40-60 мкм)</t>
  </si>
  <si>
    <t>Затискна скоба 90-100мм з металевою пластиною, FT (40-60 мкм)</t>
  </si>
  <si>
    <t>Затискна скоба 8-12мм, FT (40-60 мкм)</t>
  </si>
  <si>
    <t>Затискна скоба 12-16мм, FT (40-60 мкм)</t>
  </si>
  <si>
    <t>Затискна скоба 16-22мм, FT (40-60 мкм)</t>
  </si>
  <si>
    <t>Затискна скоба 22-28мм, FT (40-60 мкм)</t>
  </si>
  <si>
    <t>Затискна скоба 28-34мм, FT (40-60 мкм)</t>
  </si>
  <si>
    <t>Затискна скоба 34-40мм, FT (40-60 мкм)</t>
  </si>
  <si>
    <t>Затискна скоба 40-46мм, FT (40-60 мкм)</t>
  </si>
  <si>
    <t>Затискна скоба 46-52мм, FT (40-60 мкм)</t>
  </si>
  <si>
    <t>Затискна скоба 52-58мм, FT (40-60 мкм)</t>
  </si>
  <si>
    <t>Затискна скоба 58-64мм, FT (40-60 мкм)</t>
  </si>
  <si>
    <t>Затискна скоба 64-70мм, FT (40-60 мкм)</t>
  </si>
  <si>
    <t>Дистанційна скоба 5-6мм з різьбою М6, оцинкована, G (2,5-10 мкм)</t>
  </si>
  <si>
    <t>Дистанційна скоба 7-8мм з різьбою М6, оцинкована, G (2,5-10 мкм)</t>
  </si>
  <si>
    <t>Дистанційна скоба 9-10мм з різьбою М6, оцинкована, G (2,5-10 мкм)</t>
  </si>
  <si>
    <t>Дистанційна скоба 10,5-12мм з різьбою М6, оцинкована, G (2,5-10 мкм)</t>
  </si>
  <si>
    <t>Дистанційна скоба 12,5-14мм з різьбою М6, оцинкована, G (2,5-10 мкм)</t>
  </si>
  <si>
    <t>Дистанційна скоба 13,5-15мм з різьбою М6, оцинкована, G (2,5-10 мкм)</t>
  </si>
  <si>
    <t>Дистанційна скоба 14,5-16мм з різьбою М6, оцинкована, G (2,5-10 мкм)</t>
  </si>
  <si>
    <t>Дистанційна скоба 16,5-18мм з різьбою М6, оцинкована, G (2,5-10 мкм)</t>
  </si>
  <si>
    <t>Дистанційна скоба 18,5-20мм з різьбою М6, оцинкована, G (2,5-10 мкм)</t>
  </si>
  <si>
    <t>Дистанційна скоба 20-22мм з різьбою М6, оцинкована, G (2,5-10 мкм)</t>
  </si>
  <si>
    <t>Дистанційна скоба 22-24мм з різьбою М6, оцинкована, G (2,5-10 мкм)</t>
  </si>
  <si>
    <t>Дистанційна скоба 24-26мм з різьбою М6, оцинкована, G (2,5-10 мкм)</t>
  </si>
  <si>
    <t>Дистанційна скоба 26-28мм з різьбою М6, оцинкована, G (2,5-10 мкм)</t>
  </si>
  <si>
    <t>Дистанційна скоба 28-30мм з різьбою М6, оцинкована, G (2,5-10 мкм)</t>
  </si>
  <si>
    <t>Дистанційна скоба 31-33мм з різьбою М6, оцинкована, G (2,5-10 мкм)</t>
  </si>
  <si>
    <t>Дистанційна скоба 33-35мм з різьбою М6, оцинкована, G (2,5-10 мкм)</t>
  </si>
  <si>
    <t>Дистанційна скоба 36-38мм з різьбою М6, оцинкована, G (2,5-10 мкм)</t>
  </si>
  <si>
    <t>Дистанційна скоба 38-40мм з різьбою М6, оцинкована, G (2,5-10 мкм)</t>
  </si>
  <si>
    <t>Дистанційна скоба 40-42мм з різьбою М6, оцинкована, G (2,5-10 мкм)</t>
  </si>
  <si>
    <t>Дистанційна скоба 43-45мм з різьбою М6, оцинкована, G (2,5-10 мкм)</t>
  </si>
  <si>
    <t>Дистанційна скоба 46-48мм з різьбою М6, оцинкована, G (2,5-10 мкм)</t>
  </si>
  <si>
    <t>Дистанційна скоба 48-50мм з різьбою М6, оцинкована, G (2,5-10 мкм)</t>
  </si>
  <si>
    <t>Дистанційна скоба 58-60мм з різьбою М6, оцинкована, G (2,5-10 мкм)</t>
  </si>
  <si>
    <t>Дистанційна скоба 61-63мм з різьбою М6, оцинкована, G (2,5-10 мкм)</t>
  </si>
  <si>
    <t>Дистанційна скоба 19-21мм зі шліцом, оцинкована, FT (40-60 мкм)</t>
  </si>
  <si>
    <t>Дистанційна скоба 24-29мм зі шліцом, оцинкована, FT (40-60 мкм)</t>
  </si>
  <si>
    <t>Дистанційна скоба 30-38мм зі шліцом, оцинкована, FT (40-60 мкм)</t>
  </si>
  <si>
    <t xml:space="preserve">Дистанційна скоба 11-13мм зі шліцом, оцинкована, G (2,5-10 мкм) </t>
  </si>
  <si>
    <t xml:space="preserve">Дистанційна скоба 14-16мм зі шліцом, оцинкована, G (2,5-10 мкм) </t>
  </si>
  <si>
    <t xml:space="preserve">Дистанційна скоба 17-19мм зі шліцом, оцинкована, G (2,5-10 мкм) </t>
  </si>
  <si>
    <t xml:space="preserve">Дистанційна скоба 19-21мм зі шліцом, оцинкована, G (2,5-10 мкм) </t>
  </si>
  <si>
    <t xml:space="preserve">Дистанційна скоба 21-23мм зі шліцом, оцинкована, G (2,5-10 мкм) </t>
  </si>
  <si>
    <t xml:space="preserve">Дистанційна скоба 24-29мм зі шліцом, оцинкована, G (2,5-10 мкм) </t>
  </si>
  <si>
    <t xml:space="preserve">Дистанційна скоба 30-38мм зі шліцом, оцинкована, G (2,5-10 мкм) </t>
  </si>
  <si>
    <t xml:space="preserve">Дистанційна скоба 39-48мм зі шліцом, оцинкована, G (2,5-10 мкм) </t>
  </si>
  <si>
    <t xml:space="preserve">Дистанційна скоба 48-54мм зі шліцом, оцинкована, G (2,5-10 мкм) </t>
  </si>
  <si>
    <t xml:space="preserve">Дистанційна скоба 53-61мм зі шліцом, оцинкована, G (2,5-10 мкм) </t>
  </si>
  <si>
    <t xml:space="preserve">Дистанційна скоба 63мм зі шліцом, оцинкована, G (2,5-10 мкм) </t>
  </si>
  <si>
    <t>Балочний зажим для труб, 2-4мм, 4,5-5,5мм, ZL</t>
  </si>
  <si>
    <t>Балочний зажим для труб, 2-4мм, 6-7мм, ZL</t>
  </si>
  <si>
    <t>Балочний зажим для труб, 2-4мм, 7-9мм, ZL</t>
  </si>
  <si>
    <t>Балочний зажим для труб, 2-4мм, 10-12мм, ZL</t>
  </si>
  <si>
    <t>Спеціальні системи кріплень</t>
  </si>
  <si>
    <t>Балочний зажим з отвором, 4-8мм, ZL</t>
  </si>
  <si>
    <t>Балочний тримач під шпильку М6, 3-7 мм, ZL</t>
  </si>
  <si>
    <t>Балочний тримач під шпильку М6, 14-20 мм, ZL</t>
  </si>
  <si>
    <t>Балочний зажим під шпильку М8, 8-14мм, ZD</t>
  </si>
  <si>
    <t>Балочний зажим для труб, 12-14мм, ZL</t>
  </si>
  <si>
    <t>Балочний зажим для труб, 15-18мм, ZL</t>
  </si>
  <si>
    <t>Балочний зажим для труб, 19-24мм, ZL</t>
  </si>
  <si>
    <t>Гвинтовий балочний затискач універсальний, ZL</t>
  </si>
  <si>
    <t>Балочний зажим 20-40мм, FT (40-60 мкм)</t>
  </si>
  <si>
    <t>Струбцина під шпильку М8, без різьби</t>
  </si>
  <si>
    <t>Струбцина під шпильку М10, без різьби</t>
  </si>
  <si>
    <t>Струбцина під шпильку М12, без різьби</t>
  </si>
  <si>
    <t>Струбцина під шпильку М8, з різьбою</t>
  </si>
  <si>
    <t>Струбцина під шпильку М10, з різьбою</t>
  </si>
  <si>
    <t>Струбцина під шпильку М12, з різьбою</t>
  </si>
  <si>
    <t xml:space="preserve">Підвісний ланцюг , G (2,5-10 мкм) </t>
  </si>
  <si>
    <t xml:space="preserve">Кабельний зажим металевий 219,5мм, V2A </t>
  </si>
  <si>
    <t xml:space="preserve">Кабельний зажим металевий 159мм, V2A </t>
  </si>
  <si>
    <t>Групове кріплення Grip M15, FS (18-22 мкм)</t>
  </si>
  <si>
    <t>Групове кріплення Grip M30, FS (18-22 мкм)</t>
  </si>
  <si>
    <t>Групове кріплення Grip M70, FS (18-22 мкм)</t>
  </si>
  <si>
    <t>Групове кріплення Grip M15, VA</t>
  </si>
  <si>
    <t>Групове кріплення Grip M30, VA</t>
  </si>
  <si>
    <t>Групове кріплення Grip M70, VA</t>
  </si>
  <si>
    <t>Групове кріплення Grip M15, V4A</t>
  </si>
  <si>
    <t>Групове кріплення Grip M30, V4A</t>
  </si>
  <si>
    <t>Групове кріплення Grip M70, V4A</t>
  </si>
  <si>
    <t>Фіксатор 132х99мм, FT (40-60 мкм)</t>
  </si>
  <si>
    <t>Фіксатор 153х101мм, FT (40-60 мкм)</t>
  </si>
  <si>
    <t>Фіксатор 187х135мм, FT (40-60 мкм)</t>
  </si>
  <si>
    <t xml:space="preserve">Ланцюг для підвісу лотків 10м, G (2,5-10 мкм) </t>
  </si>
  <si>
    <t>Струбцина KL, Н-10мм, FT (40-60 мкм)</t>
  </si>
  <si>
    <t>Струбцина KL, Н-15мм, FT (40-60 мкм)</t>
  </si>
  <si>
    <t>Струбцина KL, Н-20мм, FT (40-60 мкм)</t>
  </si>
  <si>
    <t>Струбцина KWH під шліц 22мм, 5,7кН, Н-5мм, FT (40-60 мкм)</t>
  </si>
  <si>
    <t>пара</t>
  </si>
  <si>
    <t>Струбцина KWH під шліц 22мм, 5,7кН, Н-10мм, FT (40-60 мкм)</t>
  </si>
  <si>
    <t>Струбцина KWH під шліц 22мм, 5,7кН, Н-15мм, FT (40-60 мкм)</t>
  </si>
  <si>
    <t>Струбцина KWH під шліц 22мм, 5,7кН, Н-20мм, FT (40-60 мкм)</t>
  </si>
  <si>
    <t>Струбцина KWH під шліц 22мм, 5,7кН, Н-25мм, FT (40-60 мкм)</t>
  </si>
  <si>
    <t>Струбцина TKS-L під шліц 18-22мм, 10кН, Н-25мм, FT (40-60 мкм)</t>
  </si>
  <si>
    <t>Струбцина TKH, з ковзаючою гайкою, FT (40-60 мкм)</t>
  </si>
  <si>
    <t>Монтажна коробка для суцільних стін 62х41, пластик, ІР20</t>
  </si>
  <si>
    <t>Монтажна коробка для суцільних стін 62х60, пластик, ІР20</t>
  </si>
  <si>
    <t>Монтажна коробка для суцільних стін 62х60 з фіксуючими лапками, пластик, ІР20</t>
  </si>
  <si>
    <t>Монтажна коробка для суцільних стін 102х97х45, пластик, ІР20</t>
  </si>
  <si>
    <t>Монтажна коробка для суцільних стін 130х114х45, пластик, ІР20</t>
  </si>
  <si>
    <t>Монтажна коробка для суцільних стін 200х170х65, пластик, ІР20</t>
  </si>
  <si>
    <t>Монтажна коробка для порожнистих стін 68х47, пластик, ІР20</t>
  </si>
  <si>
    <t>Монтажна коробка для порожнистих стін, подвійна 68х50, пластик, ІР20</t>
  </si>
  <si>
    <t>Монтажна коробка для порожнистих стін 68х35, пластик, ІР20</t>
  </si>
  <si>
    <t>Монтажна коробка для порожнистих стін  з кришкою 74х50, пластик, ІР20</t>
  </si>
  <si>
    <t>Монтажна коробка для порожнистих стін 68х61, пластик, ІР20</t>
  </si>
  <si>
    <t>Монтажна коробка для порожнистих стін з кришкою 122х51, пластик, ІР20</t>
  </si>
  <si>
    <t>Монтажна коробка для порожнистих стін з мембраною 68х35, пластик, ІР40</t>
  </si>
  <si>
    <t>Монтажна коробка для порожнистих стін з мембраною 68х47, пластик, ІР40</t>
  </si>
  <si>
    <t>Монтажна коробка для порожнистих стін з мембраною 68х61, пластик, ІР40</t>
  </si>
  <si>
    <t>Коробка розподільча Т-серії з кабельними вводами, 80х51, ІР65, ультрафіолетостійкий, ударостійкий пластик</t>
  </si>
  <si>
    <t>Коробка розподільча Т-серії з кабельними вводами, 90х90х52, ІР55, ультрафіолетостійкий, ударостійкий пластик</t>
  </si>
  <si>
    <t>Коробка розподільча Т-серії з кабельними вводами, 114х114х57, ІР66, ультрафіолетостійкий, ударостійкий пластик</t>
  </si>
  <si>
    <t>Коробка розподільча Т-серії з кабельними вводами, 150х116х67, ІР66, ультрафіолетостійкий, ударостійкий пластик</t>
  </si>
  <si>
    <t>Коробка розподільча Т-серії з кабельними вводами, 190х150х77, ІР66, ультрафіолетостійкий, ударостійкий пластик</t>
  </si>
  <si>
    <t>Коробка розподільча Т-серії з кабельними вводами, 240х190х95, ІР66, ультрафіолетостійкий, ударостійкий пластик</t>
  </si>
  <si>
    <t>Коробка розподільча Т-серії з кабельними вводами, 285х201х120, ІР66, ультрафіолетостійкий, ударостійкий пластик</t>
  </si>
  <si>
    <t>Коробка розподільча Т-серії без кабельних вводів, 90х90х52, ІР55, ультрафіолетостійкий, ударостійкий пластик</t>
  </si>
  <si>
    <t>Коробка розподільча Т-серії без кабельних вводів, 114х114х57, ІР66, ультрафіолетостійкий, ударостійкий пластик</t>
  </si>
  <si>
    <t>Коробка розподільча Т-серії без кабельних вводів, 150х116х67, ІР66, ультрафіолетостійкий, ударостійкий пластик</t>
  </si>
  <si>
    <t>Коробка розподільча Т-серії без кабельних вводів, 190х150х77, ІР66, ультрафіолетостійкий, ударостійкий пластик</t>
  </si>
  <si>
    <t>Коробка розподільча Т-серії без кабельних вводів, 240х190х95, ІР66, ультрафіолетостійкий, ударостійкий пластик</t>
  </si>
  <si>
    <t>Коробка розподільча Т-серії без кабельних вводів, 285х201х120, ІР66, ультрафіолетостійкий, ударостійкий пластик</t>
  </si>
  <si>
    <t>Розподільчий щит зовнішнього монтажу на 3 модулі, ІР66, ударостійкий пластик, ІК07</t>
  </si>
  <si>
    <t>Розподільчий щит зовнішнього монтажу на 5 модулів, ІР66, ударостійкий пластик, ІК07</t>
  </si>
  <si>
    <t>Розподільчий щит зовнішнього монтажу на 9 модулів, ІР66, ударостійкий пластик, ІК06</t>
  </si>
  <si>
    <t>Розподільчий щит зовнішнього монтажу на 12 модулів, ІР66, ударостійкий пластик, ІК06</t>
  </si>
  <si>
    <t>Кабельний ввід М25 ІР66, світло сірий пластик</t>
  </si>
  <si>
    <t>Кабельний ввід М32 ІР66, світло сірий пластик</t>
  </si>
  <si>
    <t>Кабельний ввід М40 ІР66, світло сірий пластик</t>
  </si>
  <si>
    <t>Клемник Т-серії 1-4мм</t>
  </si>
  <si>
    <t>Клемник Т-серії 1,5-6мм</t>
  </si>
  <si>
    <t>Клемник Т-серії 6-16мм</t>
  </si>
  <si>
    <t>Клемник Т-серії 16-35мм</t>
  </si>
  <si>
    <t>Монтажна пластина для коробки, для дротяного лотка, 81х65мм, FT (40-60 мкм)</t>
  </si>
  <si>
    <t>Монтажна пластина для коробки, 210х120мм, FS (18-22 мкм)</t>
  </si>
  <si>
    <t>Монтажна пластина для коробки універсальна, 115х170мм, FS (18-22 мкм)</t>
  </si>
  <si>
    <t>Монтажна пластина для коробки, 210х120мм, DD</t>
  </si>
  <si>
    <t>Коробки розподільчі та аксесуари Р30-Р90</t>
  </si>
  <si>
    <t>BSS</t>
  </si>
  <si>
    <t>Кабельний ввід М20 з контрагайкою, P30-P90, IP68, поліамід</t>
  </si>
  <si>
    <t>Кабельний ввід М25 з контрагайкою, P30-P90, IP68, поліамід</t>
  </si>
  <si>
    <t>Кабельний ввід М32 з контрагайкою, P30-P90, IP68, поліамід</t>
  </si>
  <si>
    <t>Кабельний ввід М40 з контрагайкою, P30-P90, IP68, поліамід</t>
  </si>
  <si>
    <t>Сальник для кабелю М25, P30-P90</t>
  </si>
  <si>
    <t>Сальник для кабелю М32, P30-P90</t>
  </si>
  <si>
    <t>Сальник для кабелю М40, P30-P90</t>
  </si>
  <si>
    <t>Кабельні вводи</t>
  </si>
  <si>
    <t>Кабельний ввід М12 з контрагайкою, ІР68, безгалогеновий поліамід</t>
  </si>
  <si>
    <t>Кабельний ввід М16 з контрагайкою, ІР68, безгалогеновий поліамід</t>
  </si>
  <si>
    <t>Кабельний ввід М20 з контрагайкою, ІР68, безгалогеновий поліамід</t>
  </si>
  <si>
    <t>Кабельний ввід М25 з контрагайкою, ІР68, безгалогеновий поліамід</t>
  </si>
  <si>
    <t>Кабельний ввід М32 з контрагайкою, ІР68, безгалогеновий поліамід</t>
  </si>
  <si>
    <t>Кабельний ввід М40 з контрагайкою, ІР68, безгалогеновий поліамід</t>
  </si>
  <si>
    <t>Кабельний ввід М50 з контрагайкою, ІР68, безгалогеновий поліамід</t>
  </si>
  <si>
    <t>Кабельний ввід М63 з контрагайкою, ІР68, безгалогеновий поліамід</t>
  </si>
  <si>
    <t>Кабельний ввід PG7 з контрагайкою, ІР68, безгалогеновий поліамід</t>
  </si>
  <si>
    <t>Кабельний ввід PG9 з контрагайкою, ІР68, безгалогеновий поліамід</t>
  </si>
  <si>
    <t>Кабельний ввід PG11 з контрагайкою, ІР68, безгалогеновий поліамід</t>
  </si>
  <si>
    <t>Кабельний ввід PG13.5 з контрагайкою, ІР68, безгалогеновий поліамід</t>
  </si>
  <si>
    <t>Кабельний ввід PG16 з контрагайкою, ІР68, безгалогеновий поліамід</t>
  </si>
  <si>
    <t>Кабельний ввід PG21 з контрагайкою, ІР68, безгалогеновий поліамід</t>
  </si>
  <si>
    <t>Кабельний ввід PG29 з контрагайкою, ІР68, безгалогеновий поліамід</t>
  </si>
  <si>
    <t>Кабельний ввід PG36 з контрагайкою, ІР68, безгалогеновий поліамід</t>
  </si>
  <si>
    <t>Кабельний ввід PG42 з контрагайкою, ІР68, безгалогеновий поліамід</t>
  </si>
  <si>
    <t>Кабельний ввід PG48 з контрагайкою, ІР68, безгалогеновий поліамід</t>
  </si>
  <si>
    <t>Кабельний ввід М12, ІР54, безгалогеновий пластик</t>
  </si>
  <si>
    <t>Кабельний ввід М16, ІР54, безгалогеновий пластик</t>
  </si>
  <si>
    <t>Кабельний ввід М20, ІР54, безгалогеновий пластик</t>
  </si>
  <si>
    <t>Кабельний ввід М25, ІР54, безгалогеновий пластик</t>
  </si>
  <si>
    <t>Кабельний ввід М32, ІР54, безгалогеновий пластик</t>
  </si>
  <si>
    <t>Кабельний ввід М40, ІР54, безгалогеновий пластик</t>
  </si>
  <si>
    <t>Кабельний ввід М50, ІР54, безгалогеновий пластик</t>
  </si>
  <si>
    <t>Кабельний ввід М63, ІР54, безгалогеновий пластик</t>
  </si>
  <si>
    <t>Кабельний ввід PG7, ІР54, безгалогеновий пластик</t>
  </si>
  <si>
    <t>Кабельний ввід PG9, ІР54, безгалогеновий пластик</t>
  </si>
  <si>
    <t>Кабельний ввід PG11, ІР54, безгалогеновий пластик</t>
  </si>
  <si>
    <t>Кабельний ввід PG13.5, ІР54, безгалогеновий пластик</t>
  </si>
  <si>
    <t>Кабельний ввід PG16, ІР54, безгалогеновий пластик</t>
  </si>
  <si>
    <t>Кабельний ввід PG21, ІР54, безгалогеновий пластик</t>
  </si>
  <si>
    <t>Кабельний ввід PG29, ІР54, безгалогеновий пластик</t>
  </si>
  <si>
    <t>Кабельний ввід PG36, ІР54, безгалогеновий пластик</t>
  </si>
  <si>
    <t>Кабельний ввід PG42, ІР54, безгалогеновий пластик</t>
  </si>
  <si>
    <t>Кабельний ввід PG48, ІР54, безгалогеновий пластик</t>
  </si>
  <si>
    <t>Кабельний ввід PG11, ІР54, нікельований</t>
  </si>
  <si>
    <t>Кабельний ввід PG9, ІР54, нікельований</t>
  </si>
  <si>
    <t>Кабельний ввід PG13,5, ІР54, нікельований</t>
  </si>
  <si>
    <t>Кабельний ввід PG16, ІР54, нікельований</t>
  </si>
  <si>
    <t>Кабельний ввід PG21, ІР54, нікельований</t>
  </si>
  <si>
    <t>Кабельний ввід PG29, ІР54, нікельований</t>
  </si>
  <si>
    <t>Кабельний ввід PG36, ІР54, нікельований</t>
  </si>
  <si>
    <t>Кабельний ввід М16, ІР54, нікельований</t>
  </si>
  <si>
    <t>Кабельний ввід М20, ІР54, нікельований</t>
  </si>
  <si>
    <t>Кабельний ввід М25, ІР54, нікельований</t>
  </si>
  <si>
    <t>Кабельний ввід М32, ІР54, нікельований</t>
  </si>
  <si>
    <t>Кабельний ввід М40, ІР54, нікельований</t>
  </si>
  <si>
    <t>Кабельний ввід М50, ІР54, нікельований</t>
  </si>
  <si>
    <t>Кабельний ввід М63, ІР54, нікельований</t>
  </si>
  <si>
    <t>Кабельний ввід PG7, ІР68, нікельований</t>
  </si>
  <si>
    <t>Кабельний ввід PG9, ІР68, нікельований</t>
  </si>
  <si>
    <t>Кабельний ввід PG11, ІР68, нікельований</t>
  </si>
  <si>
    <t>Кабельний ввід PG13, ІР68, нікельований</t>
  </si>
  <si>
    <t>Кабельний ввід PG16, ІР68, нікельований</t>
  </si>
  <si>
    <t>Кабельний ввід PG21, ІР68, нікельований</t>
  </si>
  <si>
    <t>Кабельний ввід PG29, ІР68, нікельований</t>
  </si>
  <si>
    <t>Кабельний ввід PG36, ІР68, нікельований</t>
  </si>
  <si>
    <t>Кабельний ввід PG42, ІР68, нікельований</t>
  </si>
  <si>
    <t>Кабельний ввід PG48, ІР68, нікельований</t>
  </si>
  <si>
    <t>Кабельний ввід М12, ІР68, нікельований</t>
  </si>
  <si>
    <t>Кабельний ввід М16, ІР68, нікельований</t>
  </si>
  <si>
    <t>Кабельний ввід М20, ІР68, нікельований</t>
  </si>
  <si>
    <t>Кабельний ввід М25, ІР68, нікельований</t>
  </si>
  <si>
    <t>Кабельний ввід М32, ІР68, нікельований</t>
  </si>
  <si>
    <t>Кабельний ввід М40, ІР68, нікельований</t>
  </si>
  <si>
    <t>Кабельний ввід М50, ІР68, нікельований</t>
  </si>
  <si>
    <t>Кабельний ввід М63, ІР68, нікельований</t>
  </si>
  <si>
    <t>Електротехнічні труби та аксесуари</t>
  </si>
  <si>
    <t>Електротехнічна труба сталева з наріззю, оцинкована М16, FT (40-60 мкм)</t>
  </si>
  <si>
    <t>Електротехнічна труба сталева з наріззю, оцинкована М20, FT (40-60 мкм)</t>
  </si>
  <si>
    <t>Електротехнічна труба сталева з наріззю, оцинкована М25, FT (40-60 мкм)</t>
  </si>
  <si>
    <t>Електротехнічна труба сталева з наріззю, оцинкована М32, FT (40-60 мкм)</t>
  </si>
  <si>
    <t>Електротехнічна труба сталева з наріззю, оцинкована М40, FT (40-60 мкм)</t>
  </si>
  <si>
    <t>Електротехнічна труба сталева з наріззю, оцинкована М50, FT (40-60 мкм)</t>
  </si>
  <si>
    <t>Електротехнічна труба сталева з наріззю, оцинкована М63, FT (40-60 мкм)</t>
  </si>
  <si>
    <t>З'єднувальна муфта М16 з різьбою, оцинкована, DN</t>
  </si>
  <si>
    <t>З'єднувальна муфта М20 з різьбою, оцинкована, DN</t>
  </si>
  <si>
    <t>З'єднувальна муфта М25 з різьбою, оцинкована, DN</t>
  </si>
  <si>
    <t>З'єднувальна муфта М32 з різьбою, оцинкована, DN</t>
  </si>
  <si>
    <t>З'єднувальна муфта М40 з різьбою, оцинкована, DN</t>
  </si>
  <si>
    <t>З'єднувальна муфта М50 з різьбою, оцинкована, DN</t>
  </si>
  <si>
    <t>З'єднувальна муфта М63 з різьбою, оцинкована, DN</t>
  </si>
  <si>
    <t>Електротехнічна труба сталева без нарізі, оцинкована М16, FT (40-60 мкм)</t>
  </si>
  <si>
    <t>Електротехнічна труба сталева без нарізі, оцинкована М20, FT (40-60 мкм)</t>
  </si>
  <si>
    <t>Електротехнічна труба сталева без нарізі, оцинкована М25, FT (40-60 мкм)</t>
  </si>
  <si>
    <t>Електротехнічна труба сталева без нарізі, оцинкована М32, FT (40-60 мкм)</t>
  </si>
  <si>
    <t>Електротехнічна труба сталева без нарізі, оцинкована М40, FT (40-60 мкм)</t>
  </si>
  <si>
    <t>Електротехнічна труба сталева без нарізі, оцинкована М50, FT (40-60 мкм)</t>
  </si>
  <si>
    <t>Електротехнічна труба сталева без нарізі, оцинкована М63, FT (40-60 мкм)</t>
  </si>
  <si>
    <t>З'єднувальна муфта М16 без різьби, оцинкована, FT (40-60 мкм)</t>
  </si>
  <si>
    <t>З'єднувальна муфта М20 без різьби, оцинкована, FT (40-60 мкм)</t>
  </si>
  <si>
    <t>З'єднувальна муфта М25 без різьби, оцинкована, FT (40-60 мкм)</t>
  </si>
  <si>
    <t>З'єднувальна муфта М32 без різьби, оцинкована, FT (40-60 мкм)</t>
  </si>
  <si>
    <t>З'єднувальна муфта М40 без різьби, оцинкована, FT (40-60 мкм)</t>
  </si>
  <si>
    <t>З'єднувальна муфта М50 без різьби, оцинкована, FT (40-60 мкм)</t>
  </si>
  <si>
    <t>З'єднувальна муфта М63 без різьби, оцинкована, FT (40-60 мкм)</t>
  </si>
  <si>
    <t>Коліно труби М16 з різьбою, оцинковане, G (2,5-10 мкм)</t>
  </si>
  <si>
    <t>Коліно труби М20 з різьбою, оцинковане, G (2,5-10 мкм)</t>
  </si>
  <si>
    <t>Коліно труби М25 з різьбою, оцинковане, G (2,5-10 мкм)</t>
  </si>
  <si>
    <t>Коліно труби М32 з різьбою, оцинковане, G (2,5-10 мкм)</t>
  </si>
  <si>
    <t>Коліно труби М40 з різьбою, оцинковане, G (2,5-10 мкм)</t>
  </si>
  <si>
    <t>Коліно труби М50 з різьбою, оцинковане, G (2,5-10 мкм)</t>
  </si>
  <si>
    <t>Коліно труби М63 з різьбою, оцинковане, G (2,5-10 мкм)</t>
  </si>
  <si>
    <t>Коліно труби М16 з різьбою, оцинковане, FT (40-60 мкм)</t>
  </si>
  <si>
    <t>Коліно труби М20 з різьбою, оцинковане, FT (40-60 мкм)</t>
  </si>
  <si>
    <t>Коліно труби М25 з різьбою, оцинковане, FT (40-60 мкм)</t>
  </si>
  <si>
    <t>Коліно труби М32 з різьбою, оцинковане, FT (40-60 мкм)</t>
  </si>
  <si>
    <t>Коліно труби М40 з різьбою, оцинковане, FT (40-60 мкм)</t>
  </si>
  <si>
    <t>Коліно труби М50 з різьбою, оцинковане, FT (40-60 мкм)</t>
  </si>
  <si>
    <t>Коліно труби М63 з різьбою, оцинковане, FT (40-60 мкм)</t>
  </si>
  <si>
    <t>Коліно труби М16 без різьби, оцинковане, G (2,5-10 мкм)</t>
  </si>
  <si>
    <t>Коліно труби М20 без різьби, оцинковане, G (2,5-10 мкм)</t>
  </si>
  <si>
    <t>Коліно труби М25 без різьби, оцинковане, G (2,5-10 мкм)</t>
  </si>
  <si>
    <t>Коліно труби М32 без різьби, оцинковане, G (2,5-10 мкм)</t>
  </si>
  <si>
    <t>Коліно труби М40 без різьби, оцинковане, G (2,5-10 мкм)</t>
  </si>
  <si>
    <t>Коліно труби М50 без різьби, оцинковане, G (2,5-10 мкм)</t>
  </si>
  <si>
    <t>Коліно труби М63 без різьби, оцинковане, G (2,5-10 мкм)</t>
  </si>
  <si>
    <t>Коліно труби М16 без різьби, оцинковане, FT (40-60 мкм)</t>
  </si>
  <si>
    <t>Коліно труби М20 без різьби, оцинковане, FT (40-60 мкм)</t>
  </si>
  <si>
    <t>Коліно труби М25 без різьби, оцинковане, FT (40-60 мкм)</t>
  </si>
  <si>
    <t>Коліно труби М32 без різьби, оцинковане, FT (40-60 мкм)</t>
  </si>
  <si>
    <t>Коліно труби М40 без різьби, оцинковане, FT (40-60 мкм)</t>
  </si>
  <si>
    <t>Коліно труби М50 без різьби, оцинковане, FT (40-60 мкм)</t>
  </si>
  <si>
    <t>Коліно труби М63 без різьби, оцинковане, FT (40-60 мкм)</t>
  </si>
  <si>
    <t>Електротехнічна труба сталева без нарізі, оцинкована М16, G (2,5-10 мкм)</t>
  </si>
  <si>
    <t>Електротехнічна труба сталева без нарізі, оцинкована М20, G (2,5-10 мкм)</t>
  </si>
  <si>
    <t>Електротехнічна труба сталева без нарізі, оцинкована М25, G (2,5-10 мкм)</t>
  </si>
  <si>
    <t>Електротехнічна труба сталева без нарізі, оцинкована М32, G (2,5-10 мкм)</t>
  </si>
  <si>
    <t>Електротехнічна труба сталева без нарізі, оцинкована М40, G (2,5-10 мкм)</t>
  </si>
  <si>
    <t>Електротехнічна труба сталева без нарізі, оцинкована М50, G (2,5-10 мкм)</t>
  </si>
  <si>
    <t>Електротехнічна труба сталева без нарізі, оцинкована М63, G (2,5-10 мкм)</t>
  </si>
  <si>
    <t>З'єднувальна муфта М16 без різьби, оцинкована, G (2,5-10 мкм)</t>
  </si>
  <si>
    <t>З'єднувальна муфта М20 без різьби, оцинкована, G (2,5-10 мкм)</t>
  </si>
  <si>
    <t>З'єднувальна муфта М25 без різьби, оцинкована, G (2,5-10 мкм)</t>
  </si>
  <si>
    <t>З'єднувальна муфта М32 без різьби, оцинкована, G (2,5-10 мкм)</t>
  </si>
  <si>
    <t>З'єднувальна муфта М40 без різьби, оцинкована, G (2,5-10 мкм)</t>
  </si>
  <si>
    <t>З'єднувальна муфта М50 без різьби, оцинкована, G (2,5-10 мкм)</t>
  </si>
  <si>
    <t>З'єднувальна муфта М63 без різьби, оцинкована, G (2,5-10 мкм)</t>
  </si>
  <si>
    <t>Електротехнічна труба сталева з наріззю, оцинкована М16, G (2,5-10 мкм)</t>
  </si>
  <si>
    <t>Електротехнічна труба сталева з наріззю, оцинкована М20, G (2,5-10 мкм)</t>
  </si>
  <si>
    <t>Електротехнічна труба сталева з наріззю, оцинкована М25, G (2,5-10 мкм)</t>
  </si>
  <si>
    <t>Електротехнічна труба сталева з наріззю, оцинкована М32, G (2,5-10 мкм)</t>
  </si>
  <si>
    <t>Електротехнічна труба сталева з наріззю, оцинкована М40, G (2,5-10 мкм)</t>
  </si>
  <si>
    <t>Електротехнічна труба сталева з наріззю, оцинкована М50, G (2,5-10 мкм)</t>
  </si>
  <si>
    <t>Електротехнічна труба сталева з наріззю, оцинкована М63, G (2,5-10 мкм)</t>
  </si>
  <si>
    <t>З'єднувальна муфта М16 з різьбою, оцинкована, G (2,5-10 мкм)</t>
  </si>
  <si>
    <t>З'єднувальна муфта М20 з різьбою, оцинкована, G (2,5-10 мкм)</t>
  </si>
  <si>
    <t>З'єднувальна муфта М25 з різьбою, оцинкована, G (2,5-10 мкм)</t>
  </si>
  <si>
    <t>З'єднувальна муфта М32 з різьбою, оцинкована, G (2,5-10 мкм)</t>
  </si>
  <si>
    <t>З'єднувальна муфта М40 з різьбою, оцинкована, G (2,5-10 мкм)</t>
  </si>
  <si>
    <t>З'єднувальна муфта М50 з різьбою, оцинкована, G (2,5-10 мкм)</t>
  </si>
  <si>
    <t>З'єднувальна муфта М63 з різьбою, оцинкована, G (2,5-10 мкм)</t>
  </si>
  <si>
    <t>Торцева заглушка труби М32, поліетилен</t>
  </si>
  <si>
    <t>Клемні колодки та клеми</t>
  </si>
  <si>
    <t>Клема універсальна 2х-полюсна, 450В, 24А (2х0,2-2,5)</t>
  </si>
  <si>
    <t>Клема універсальна 3х-полюсна, 450В, 24А (3х0,2-2,5)</t>
  </si>
  <si>
    <t>Клема універсальна 5и-полюсна, 450В, 24А (5х0,2-2,5)</t>
  </si>
  <si>
    <t>Самозатискна клема 3х-полюсна, 450В, 24А, (3х0,5-2,5)</t>
  </si>
  <si>
    <t>Самозатискна клема 5и-полюсна, 450В, 24А, (5х0,5-2,5)</t>
  </si>
  <si>
    <t>Самозатискна клема 8и-полюсна, 450В, 24А, (8х0,5-2,5)</t>
  </si>
  <si>
    <t>Клемник 12 полюсний, 450В, 32А, 4мм</t>
  </si>
  <si>
    <t>Клемник 12 полюсний, 450В, 41А, 6мм</t>
  </si>
  <si>
    <t>Клемник 12 полюсний, 450В, 57А, 10мм</t>
  </si>
  <si>
    <t>Клемник 12 полюсний, 450В, 76А, 16мм</t>
  </si>
  <si>
    <t>Клемник 12 полюсний, 750В, 101А, 25мм</t>
  </si>
  <si>
    <t>Клемник 12 полюсний, 1000В, 125А, 35мм</t>
  </si>
  <si>
    <t>Системи пластикових жорстких труб Quick</t>
  </si>
  <si>
    <t>Тримач труби М16, Quick, поліпропілен</t>
  </si>
  <si>
    <t>Тримач труби М20, Quick, поліпропілен</t>
  </si>
  <si>
    <t>Тримач труби М25, Quick, поліпропілен</t>
  </si>
  <si>
    <t>Тримач труби М32, Quick, поліпропілен</t>
  </si>
  <si>
    <t>Тримач труби М40, Quick, поліпропілен</t>
  </si>
  <si>
    <t>Тримач труби М50, Quick, поліпропілен</t>
  </si>
  <si>
    <t>Тримач труби М63, Quick, поліпропілен</t>
  </si>
  <si>
    <t>Тримач труби М16-20, Multi-Quick, поліамід</t>
  </si>
  <si>
    <t>Тримач труби М20-25, Multi-Quick, поліамід</t>
  </si>
  <si>
    <t>Тримач труби М25-32, Multi-Quick, поліамід</t>
  </si>
  <si>
    <t>Муфта з'єднувальна труби М16, Quick pipe</t>
  </si>
  <si>
    <t>Муфта з'єднувальна труби М20, Quick pipe</t>
  </si>
  <si>
    <t>Муфта з'єднувальна труби М25, Quick pipe</t>
  </si>
  <si>
    <t>Муфта з'єднувальна труби М32, Quick pipe</t>
  </si>
  <si>
    <t>Коліно труби М16, Quick pipe</t>
  </si>
  <si>
    <t>Коліно труби М20, Quick pipe</t>
  </si>
  <si>
    <t>Коліно труби М25, Quick pipe</t>
  </si>
  <si>
    <t>Коліно труби М32, Quick pipe</t>
  </si>
  <si>
    <t>Т-подібне з'єднання труби М16, Quick pipe</t>
  </si>
  <si>
    <t>Т-подібне з'єднання труби М20, Quick pipe</t>
  </si>
  <si>
    <t>Т-подібне з'єднання труби М25, Quick pipe</t>
  </si>
  <si>
    <t>Т-подібне з'єднання труби М32, Quick pipe</t>
  </si>
  <si>
    <t>Труба пластикова жорстка М16, Quick pipe</t>
  </si>
  <si>
    <t>Труба пластикова жорстка М20, Quick pipe</t>
  </si>
  <si>
    <t>Труба пластикова жорстка М25, Quick pipe</t>
  </si>
  <si>
    <t>Труба пластикова жорстка М32, Quick pipe</t>
  </si>
  <si>
    <t>Труба пластикова жорстка М16, Quick pipe (Набор 50м труба+ 156 кріплення)</t>
  </si>
  <si>
    <t>Труба пластикова жорстка М20, Quick pipe (Набор 40м труба+ 120 кріплення)</t>
  </si>
  <si>
    <t>Труба пластикова жорстка М25, Quick pipe (Набор 30м труба+ 96 кріплення)</t>
  </si>
  <si>
    <t>Труба пластикова жорстка М32, Quick pipe (Набор 20м труба+ 60 кріплення)</t>
  </si>
  <si>
    <t>Кабельні стяжки</t>
  </si>
  <si>
    <t>Кабельні стяжки 2.5х75, поліамід</t>
  </si>
  <si>
    <t>Кабельні стяжки 2.5х100, поліамід</t>
  </si>
  <si>
    <t>Кабельні стяжки 2.5х150, поліамід</t>
  </si>
  <si>
    <t>Кабельні стяжки 2.5х200, поліамід</t>
  </si>
  <si>
    <t>Кабельні стяжки 3.6х150, поліамід</t>
  </si>
  <si>
    <t>Кабельні стяжки 3.6х200, поліамід</t>
  </si>
  <si>
    <t>Кабельні стяжки 3.6х290, поліамід</t>
  </si>
  <si>
    <t>Кабельні стяжки 3.6х365, поліамід</t>
  </si>
  <si>
    <t>Кабельні стяжки 4.8х120, поліамід</t>
  </si>
  <si>
    <t>Кабельні стяжки 4.8х160, поліамід</t>
  </si>
  <si>
    <t>Кабельні стяжки 4.8х200, поліамід</t>
  </si>
  <si>
    <t>Кабельні стяжки 4.8х300, поліамід</t>
  </si>
  <si>
    <t>Кабельні стяжки 4.8х365, поліамід</t>
  </si>
  <si>
    <t>Кабельні стяжки 4.8х430, поліамід</t>
  </si>
  <si>
    <t>Кабельні стяжки 7.6х200, поліамід</t>
  </si>
  <si>
    <t>Кабельні стяжки 7.6х300, поліамід</t>
  </si>
  <si>
    <t>Кабельні стяжки 7.6х380, поліамід</t>
  </si>
  <si>
    <t>Кабельні стяжки 8х450, поліамід</t>
  </si>
  <si>
    <t>Кабельні стяжки 9х760, поліамід</t>
  </si>
  <si>
    <t>Метизи</t>
  </si>
  <si>
    <t>Ковзаюча гайка під шліц 17мм, М12, ZL</t>
  </si>
  <si>
    <t>Забивний дюбель 5х35</t>
  </si>
  <si>
    <t>Забивний дюбель 6х35</t>
  </si>
  <si>
    <t xml:space="preserve">Шпилька з різьбою - М8 1м, G (2,5-10 мкм) </t>
  </si>
  <si>
    <t xml:space="preserve">Шпилька з різьбою - М8 2м, G (2,5-10 мкм) </t>
  </si>
  <si>
    <t xml:space="preserve">Шпилька з різьбою - М10 2м, G (2,5-10 мкм) </t>
  </si>
  <si>
    <t xml:space="preserve">Шпилька з різьбою - М12 2м, G (2,5-10 мкм) </t>
  </si>
  <si>
    <t xml:space="preserve">Шпилька з різьбою - М10 1м, G (2,5-10 мкм) </t>
  </si>
  <si>
    <t xml:space="preserve">Шпилька з різьбою - М12 1м, G (2,5-10 мкм) </t>
  </si>
  <si>
    <t xml:space="preserve">Шестигранний гвинт M8x25, G (2,5-10 мкм) </t>
  </si>
  <si>
    <t>Шестигранна гайка М8</t>
  </si>
  <si>
    <t>Шайба М8</t>
  </si>
  <si>
    <t>Шайба велика M8</t>
  </si>
  <si>
    <t>Латунний розпірний анкер під шпильку, М6х24</t>
  </si>
  <si>
    <t>Латунний розпірний анкер під шпильку, М8х30</t>
  </si>
  <si>
    <t>Латунний розпірний анкер під шпильку, М10х34</t>
  </si>
  <si>
    <t xml:space="preserve">Сталевий розпірний анкер під шпильку, М6х30 </t>
  </si>
  <si>
    <t>Сталевий розпірний анкер під шпильку, М8х40</t>
  </si>
  <si>
    <t>Сталевий розпірний анкер під шпильку, М10х40</t>
  </si>
  <si>
    <t>Сталевий розпірний анкер під шпильку, М12х50</t>
  </si>
  <si>
    <t>Вогнестійкий гвинтовий анкер з напівкруглою голівкою, 6х50мм</t>
  </si>
  <si>
    <t xml:space="preserve">Гвинтовий анкер з різьбою M6, Р30-Р90, G (2,5-10 мкм) </t>
  </si>
  <si>
    <t>Анкерний болт BZ-U, М8х75</t>
  </si>
  <si>
    <t>Анкерний болт BZ-U, М8х95</t>
  </si>
  <si>
    <t>Анкерний болт BZ-U, М10х90</t>
  </si>
  <si>
    <t>Анкерний болт BZ-U, М10х110</t>
  </si>
  <si>
    <t xml:space="preserve">Анкерний болт М6х40, G (2,5-10 мкм) </t>
  </si>
  <si>
    <t>Болт з напівкруглою пласкою голівкою з комбінованою гайкою</t>
  </si>
  <si>
    <t>Болт з напівкруглою голівкою з шайбою і гайкою, М8</t>
  </si>
  <si>
    <t>Шестигранний болт М8х20 з гайкою і шайбою</t>
  </si>
  <si>
    <t xml:space="preserve">Болт з напівкруглою голівкою з комбінованою гайкою, М6х12мм, G (2,5-10 мкм) </t>
  </si>
  <si>
    <t>Болт з напівкруглою голівкою з комбінованою шайбою гайкою, М8х16мм</t>
  </si>
  <si>
    <t>Болт з напівкруглою голівкою з комбінованою шайбою гайкою, М8х25мм</t>
  </si>
  <si>
    <t>Болт з напівкруглою голівкою з комбінованою шайбою гайкою, М8х35мм</t>
  </si>
  <si>
    <t>Болт з напівкруглою голівкою з комбінованою шайбою гайкою, М10х20мм</t>
  </si>
  <si>
    <t>Болт з напівкруглою голівкою з комбінованою шайбою гайкою, М10х25мм</t>
  </si>
  <si>
    <t>Болт з напівкруглою голівкою з комбінованою шайбою гайкою, М10х30мм</t>
  </si>
  <si>
    <t>Болт з напівкруглою голівкою з комбінованою шайбою гайкою, М12х25мм</t>
  </si>
  <si>
    <t>Болт з напівкруглою голівкою з комбінованою шайбою гайкою, М12х30мм</t>
  </si>
  <si>
    <t xml:space="preserve">Шестигранний болт, М8х20мм, G (2,5-10 мкм) </t>
  </si>
  <si>
    <t xml:space="preserve">Шестигранний болт, М8х30мм, G (2,5-10 мкм) </t>
  </si>
  <si>
    <t xml:space="preserve">Шестигранний болт, М10х20мм, G (2,5-10 мкм) </t>
  </si>
  <si>
    <t xml:space="preserve">Шестигранний болт, М10х30мм, G (2,5-10 мкм) </t>
  </si>
  <si>
    <t xml:space="preserve">Шестигранний болт, М10х40мм, G (2,5-10 мкм) </t>
  </si>
  <si>
    <t xml:space="preserve">Шестигранний болт, М10х50мм, G (2,5-10 мкм) </t>
  </si>
  <si>
    <t xml:space="preserve">Шестигранний болт, М10х60мм, G (2,5-10 мкм) </t>
  </si>
  <si>
    <t xml:space="preserve">Шестигранний болт, М12х30мм, G (2,5-10 мкм) </t>
  </si>
  <si>
    <t xml:space="preserve">Шестигранний болт, М12х40мм, G (2,5-10 мкм) </t>
  </si>
  <si>
    <t xml:space="preserve">Шестигранний болт, М12х50мм, G (2,5-10 мкм) </t>
  </si>
  <si>
    <t>Шестигранний болт з гайкою і шайбою, М6х12мм</t>
  </si>
  <si>
    <t>Шестигранний болт з гайкою і шайбою, М6х20мм</t>
  </si>
  <si>
    <t>Шестигранний болт з гайкою і шайбою, М6х30мм</t>
  </si>
  <si>
    <t>Шестигранний болт з гайкою і шайбою, М8х16мм</t>
  </si>
  <si>
    <t>Шестигранний болт з гайкою і шайбою, М8х20мм</t>
  </si>
  <si>
    <t>Шестигранний болт з гайкою і шайбою, М8х30мм</t>
  </si>
  <si>
    <t>Шестигранний болт з гайкою і шайбою, М10х25мм</t>
  </si>
  <si>
    <t>Шестигранний болт з гайкою і шайбою, М10х30мм</t>
  </si>
  <si>
    <t>Шестигранний болт з гайкою і шайбою, М10х40мм</t>
  </si>
  <si>
    <t>Болт з шестигранною голівкою SKS 10х80 F</t>
  </si>
  <si>
    <t>Шестигранний болт з шайбою, зазубреною шайбою та гайкою, М10х90мм</t>
  </si>
  <si>
    <t>Шестигранний болт з гайкою і шайбою, М10х120мм</t>
  </si>
  <si>
    <t>Шестигранний болт з гайкою і шайбою, М10х60мм</t>
  </si>
  <si>
    <t>Шестигранний болт з шайбою, зазубреною шайбою та гайкою, М12х80мм</t>
  </si>
  <si>
    <t>Шестигранний болт з шайбою, зазубреною шайбою та гайкою, М12х100мм</t>
  </si>
  <si>
    <t>Шестигранний болт з шайбою, зазубреною шайбою та гайкою, М12х110мм</t>
  </si>
  <si>
    <t>Шестигранний болт з гайкою і шайбою, М12х130мм</t>
  </si>
  <si>
    <t xml:space="preserve">Шайба М6, G (2,5-10 мкм) </t>
  </si>
  <si>
    <t xml:space="preserve">Шайба М10, G (2,5-10 мкм) </t>
  </si>
  <si>
    <t xml:space="preserve">Шайба М12, G (2,5-10 мкм) </t>
  </si>
  <si>
    <t xml:space="preserve">Шайба велика М4, G (2,5-10 мкм) </t>
  </si>
  <si>
    <t xml:space="preserve">Шайба велика М5, G (2,5-10 мкм) </t>
  </si>
  <si>
    <t xml:space="preserve">Шайба велика М6, G (2,5-10 мкм) </t>
  </si>
  <si>
    <t xml:space="preserve">Шайба велика М8, G (2,5-10 мкм) </t>
  </si>
  <si>
    <t xml:space="preserve">Шайба велика М10, G (2,5-10 мкм) </t>
  </si>
  <si>
    <t xml:space="preserve">Стопорна шайба М6, G (2,5-10 мкм) </t>
  </si>
  <si>
    <t xml:space="preserve">Стопорна шайба М8, G (2,5-10 мкм) </t>
  </si>
  <si>
    <t xml:space="preserve">Стопорна шайба М10, G (2,5-10 мкм) </t>
  </si>
  <si>
    <t xml:space="preserve">Стопорна шайба М12, G (2,5-10 мкм) </t>
  </si>
  <si>
    <t xml:space="preserve">Пружинне кільце М6, G (2,5-10 мкм) </t>
  </si>
  <si>
    <t xml:space="preserve">Пружинне кільце М8, G (2,5-10 мкм) </t>
  </si>
  <si>
    <t xml:space="preserve">Пружинне кільце М10, G (2,5-10 мкм) </t>
  </si>
  <si>
    <t xml:space="preserve">Пружинне кільце М12, G (2,5-10 мкм) </t>
  </si>
  <si>
    <t>Комбінована гайка М6, G (2,5-10 мкм) з запресованою шайбою</t>
  </si>
  <si>
    <t xml:space="preserve">Шестигранна гайка М6, G (2,5-10 мкм) </t>
  </si>
  <si>
    <t xml:space="preserve">Шестигранна гайка М10, G (2,5-10 мкм) </t>
  </si>
  <si>
    <t xml:space="preserve">Шестигранна гайка, М12, G (2,5-10 мкм) </t>
  </si>
  <si>
    <t>Системи кронштейнів та підвісів</t>
  </si>
  <si>
    <t>Кронштейн для підлоги/стіни 100мм, FS (18-22 мкм)</t>
  </si>
  <si>
    <t>Кронштейн для підлоги/стіни 150мм, FS (18-22 мкм)</t>
  </si>
  <si>
    <t>Кронштейн для підлоги/стіни 200мм, FS (18-22 мкм)</t>
  </si>
  <si>
    <t>Кронштейн для підлоги/стіни 300мм, FS (18-22 мкм)</t>
  </si>
  <si>
    <t>Кронштейн для підлоги/стіни 400мм, FS (18-22 мкм)</t>
  </si>
  <si>
    <t>Кронштейн для підлоги/стіни 500мм, FS (18-22 мкм)</t>
  </si>
  <si>
    <t>Кронштейн для підлоги/стіни 600мм, FS (18-22 мкм)</t>
  </si>
  <si>
    <t>Кронштейн для підлоги/стіни 100мм, FT (40-60 мкм)</t>
  </si>
  <si>
    <t>Кронштейн для підлоги/стіни 150мм, FT (40-60 мкм)</t>
  </si>
  <si>
    <t>Кронштейн для підлоги/стіни 200мм, FT (40-60 мкм)</t>
  </si>
  <si>
    <t>Кронштейн для підлоги/стіни 300мм, FT (40-60 мкм)</t>
  </si>
  <si>
    <t>Кронштейн для підлоги/стіни 400мм, FT (40-60 мкм)</t>
  </si>
  <si>
    <t>Кронштейн для підлоги/стіни 500мм, FT (40-60 мкм)</t>
  </si>
  <si>
    <t>Кронштейн для підлоги/стіни 600мм, FT (40-60 мкм)</t>
  </si>
  <si>
    <t>Кронштейн для підлоги/стіни 50мм для дротяного лотка, FS (18-22 мкм)</t>
  </si>
  <si>
    <t>Кронштейн для підлоги/стіни 50мм для дротяного лотка, FT (40-60 мкм)</t>
  </si>
  <si>
    <t>Кронштейн для підлоги/стіни 100мм для дротяного лотка, FS (18-22 мкм)</t>
  </si>
  <si>
    <t>Кронштейн для підлоги/стіни 100мм для дротяного лотка, FT (40-60 мкм)</t>
  </si>
  <si>
    <t>Кронштейн для підлоги/стіни 150мм для дротяного лотка, FS (18-22 мкм)</t>
  </si>
  <si>
    <t>Кронштейн для підлоги/стіни 150мм для дротяного лотка, FT (40-60 мкм)</t>
  </si>
  <si>
    <t>Кронштейн для підлоги/стіни 200мм для дротяного лотка, FS (18-22 мкм)</t>
  </si>
  <si>
    <t>Кронштейн для підлоги/стіни 200мм для дротяного лотка, FT (40-60 мкм)</t>
  </si>
  <si>
    <t>Кронштейн для підлоги/стіни 300мм для дротяного лотка, FS (18-22 мкм)</t>
  </si>
  <si>
    <t>Кронштейн для підлоги/стіни 300мм для дротяного лотка, FT (40-60 мкм)</t>
  </si>
  <si>
    <t>Кронштейн для підлоги/стіни 400мм для дротяного лотка, FS (18-22 мкм)</t>
  </si>
  <si>
    <t>Кронштейн для підлоги/стіни 400мм для дротяного лотка, FT (40-60 мкм)</t>
  </si>
  <si>
    <t>Кронштейн для підлоги/стіни 500мм для дротяного лотка, FS (18-22 мкм)</t>
  </si>
  <si>
    <t>Кронштейн для підлоги/стіни 500мм для дротяного лотка, FT (40-60 мкм)</t>
  </si>
  <si>
    <t>Кронштейн для підлоги/стіни 600мм для дротяного лотка, FS (18-22 мкм)</t>
  </si>
  <si>
    <t>Кронштейн для підлоги/стіни 600мм для дротяного лотка, FT (40-60 мкм)</t>
  </si>
  <si>
    <t xml:space="preserve">Стельова скоба з отвором, FT (40-60 мкм) </t>
  </si>
  <si>
    <t>Центральний стельовий підвіс (верхній) для лотків 50мм, FS (18-22 мкм)</t>
  </si>
  <si>
    <t>Центральний стельовий підвіс (верхній) для лотків 75мм, FS (18-22 мкм)</t>
  </si>
  <si>
    <t>Центральний стельовий підвіс (верхній) для лотків 100мм, FS (18-22 мкм)</t>
  </si>
  <si>
    <t>Центральний стельовий підвіс (верхній) для лотків 150мм, FS (18-22 мкм)</t>
  </si>
  <si>
    <t>Центральний стельовий підвіс (верхній) для лотків 200мм, FS (18-22 мкм)</t>
  </si>
  <si>
    <t>Центральний стельовий підвіс для лотків 35х100, FS (18-22 мкм)</t>
  </si>
  <si>
    <t>Центральний стельовий підвіс для лотків 35х200, FS (18-22 мкм)</t>
  </si>
  <si>
    <t>Центральний стельовий підвіс для лотків 35х300, FS (18-22 мкм)</t>
  </si>
  <si>
    <t>Центральний стельовий підвіс для лотків 60х100, FS (18-22 мкм)</t>
  </si>
  <si>
    <t>Центральний стельовий підвіс для лотків 60х150, FS (18-22 мкм)</t>
  </si>
  <si>
    <t>Центральний стельовий підвіс для лотків 60х200, FS (18-22 мкм)</t>
  </si>
  <si>
    <t>Центральний стельовий підвіс для лотків 60х300, FS (18-22 мкм)</t>
  </si>
  <si>
    <t>Центральний стельовий підвіс для лотків 60х100, FT (40-60 мкм)</t>
  </si>
  <si>
    <t>Центральний стельовий підвіс для лотків 60х150, FT (40-60 мкм)</t>
  </si>
  <si>
    <t>Центральний стельовий підвіс для лотків 60х200, FT (40-60 мкм)</t>
  </si>
  <si>
    <t>Центральний стельовий підвіс для лотків 60х300, FT (40-60 мкм)</t>
  </si>
  <si>
    <t>Центральний стельовий підвіс для лотків LTR, FS (18-22 мкм)</t>
  </si>
  <si>
    <t>Центральний стельовий підвіс (універсальний) для лотків 200мм, FS (18-22 мкм)</t>
  </si>
  <si>
    <t>Центральний стельовий підвіс (універсальний) для лотків 300мм, FS (18-22 мкм)</t>
  </si>
  <si>
    <t>Центральний стельовий підвіс (універсальний) для лотків 400мм, FS (18-22 мкм)</t>
  </si>
  <si>
    <t>Центральний стельовий підвіс (універсальний) для лотків 500мм, FS (18-22 мкм)</t>
  </si>
  <si>
    <t>Центральний стельовий підвіс (універсальний) для лотків 600мм, FS (18-22 мкм)</t>
  </si>
  <si>
    <t>Центральний стельовий підвіс (універсальний) для лотків 200мм, FT (40-60 мкм)</t>
  </si>
  <si>
    <t>Центральний стельовий підвіс (універсальний) для лотків 300мм, FT (40-60 мкм)</t>
  </si>
  <si>
    <t>Центральний стельовий підвіс (універсальний) для лотків 400мм, FT (40-60 мкм)</t>
  </si>
  <si>
    <t>Центральний стельовий підвіс (універсальний) для лотків 500мм, FT (40-60 мкм)</t>
  </si>
  <si>
    <t>Центральний стельовий підвіс (універсальний) для лотків 600мм, FT (40-60 мкм)</t>
  </si>
  <si>
    <t>Кронштейн TP 145мм, FS (18-22 мкм)</t>
  </si>
  <si>
    <t>Кронштейн TP 245мм, FS (18-22 мкм)</t>
  </si>
  <si>
    <t>Кронштейн TP 345мм, FS (18-22 мкм)</t>
  </si>
  <si>
    <t>Кронштейн TP 445мм, FS (18-22 мкм)</t>
  </si>
  <si>
    <t>Кронштейн TP 545мм, FS (18-22 мкм)</t>
  </si>
  <si>
    <t>Кронштейн TP 145мм, FT (40-60 мкм)</t>
  </si>
  <si>
    <t>Кронштейн TP 245мм, FT (40-60 мкм)</t>
  </si>
  <si>
    <t>Кронштейн TP 345мм, FT (40-60 мкм)</t>
  </si>
  <si>
    <t>Стельовий кронштейн АНВ 100мм, FT (40-60 мкм)</t>
  </si>
  <si>
    <t>Стельовий кронштейн АНВ 150мм, FT (40-60 мкм)</t>
  </si>
  <si>
    <t>Стельовий кронштейн АНВ 200мм, FT (40-60 мкм)</t>
  </si>
  <si>
    <t>Стельовий кронштейн АНВ 300мм, FT (40-60 мкм)</t>
  </si>
  <si>
    <t>Стельовий кронштейн АНВ 400мм, FT (40-60 мкм)</t>
  </si>
  <si>
    <t>Настінний кронштейн TP 145мм, FS (18-22 мкм)</t>
  </si>
  <si>
    <t>Настінний кронштейн TP 195мм, FS (18-22 мкм)</t>
  </si>
  <si>
    <t>Настінний кронштейн TP 245мм, FS (18-22 мкм)</t>
  </si>
  <si>
    <t>Настінний кронштейн TP 345мм, FS (18-22 мкм)</t>
  </si>
  <si>
    <t>Підвісний кронштейн TP 445мм, FS (18-22 мкм)</t>
  </si>
  <si>
    <t>Підвісний кронштейн TP 545мм, FS (18-22 мкм)</t>
  </si>
  <si>
    <t>Підвісний кронштейн TP 645мм, FS (18-22 мкм)</t>
  </si>
  <si>
    <t>Підвісний кронштейн TP 445мм, FT (40-60 мкм)</t>
  </si>
  <si>
    <t>Підвісний кронштейн TP 545мм, FT (40-60 мкм)</t>
  </si>
  <si>
    <t>Підвісний кронштейн TP 645мм, FT (40-60 мкм)</t>
  </si>
  <si>
    <t>Настінний кронштейн TP 145мм, FT (40-60 мкм)</t>
  </si>
  <si>
    <t>Настінний кронштейн TP 245мм, FT (40-60 мкм)</t>
  </si>
  <si>
    <t>Настінний кронштейн TP 345мм, FT (40-60 мкм)</t>
  </si>
  <si>
    <t>Настінний кронштейн TP 195мм, FT (40-60 мкм)</t>
  </si>
  <si>
    <t>Кронштейн TP 145мм для дротяного лотка, FS (18-22 мкм)</t>
  </si>
  <si>
    <t>Кронштейн TP 195мм для дротяного лотка, FS (18-22 мкм)</t>
  </si>
  <si>
    <t>Кронштейн TP 245мм для дротяного лотка, FS (18-22 мкм)</t>
  </si>
  <si>
    <t>Кронштейн TP 345мм для дротяного лотка, FS (18-22 мкм)</t>
  </si>
  <si>
    <t>Кронштейн TP 145мм для дротяного лотка, FT (40-60 мкм)</t>
  </si>
  <si>
    <t>Кронштейн TP 245мм для дротяного лотка, FT (40-60 мкм)</t>
  </si>
  <si>
    <t>Кронштейн TP 345мм для дротяного лотка, FT (40-60 мкм)</t>
  </si>
  <si>
    <t>Настінний кронштейн TP 145мм для дротяного лотка, FS (18-22 мкм)</t>
  </si>
  <si>
    <t>Настінний кронштейн TP 195мм для дротяного лотка, FS (18-22 мкм)</t>
  </si>
  <si>
    <t>Настінний кронштейн TP 245мм для дротяного лотка, FS (18-22 мкм)</t>
  </si>
  <si>
    <t>Настінний кронштейн TP 345мм для дротяного лотка, FS (18-22 мкм)</t>
  </si>
  <si>
    <t>Настінний кронштейн TP 145мм для дротяного лотка, FT (40-60 мкм)</t>
  </si>
  <si>
    <t>Настінний кронштейн TP 195мм для дротяного лотка, FT (40-60 мкм)</t>
  </si>
  <si>
    <t>Настінний кронштейн TP 245мм для дротяного лотка, FT (40-60 мкм)</t>
  </si>
  <si>
    <t>Настінний кронштейн TP 345мм для дротяного лотка, FT (40-60 мкм)</t>
  </si>
  <si>
    <t>Кронштейн AW 210мм, 8 кН, FT (40-60 мкм)</t>
  </si>
  <si>
    <t>Кронштейн AW 310мм, 8 кН, FT (40-60 мкм)</t>
  </si>
  <si>
    <t>Кронштейн AW 410мм, 8 кН, FT (40-60 мкм)</t>
  </si>
  <si>
    <t>Кронштейн AW 510мм, 8 кН, FT (40-60 мкм)</t>
  </si>
  <si>
    <t>Кронштейн AW 610мм, 8 кН, FT (40-60 мкм)</t>
  </si>
  <si>
    <t>Кронштейн AW 710мм, 8 кН, FT (40-60 мкм)</t>
  </si>
  <si>
    <t>Кронштейн AW 810мм, 8 кН, FT (40-60 мкм)</t>
  </si>
  <si>
    <t>Кронштейн AW 210мм, 5,5 кН, FT (40-60 мкм)</t>
  </si>
  <si>
    <t>Кронштейн AW 310мм, 5,5 кН, FT (40-60 мкм)</t>
  </si>
  <si>
    <t>Кронштейн AW 410мм, 5,5 кН, FT (40-60 мкм)</t>
  </si>
  <si>
    <t>Кронштейн AW 510мм, 5,5 кН, FT (40-60 мкм)</t>
  </si>
  <si>
    <t>Кронштейн AW 560мм, 5,5 кН, FT (40-60 мкм)</t>
  </si>
  <si>
    <t>Кронштейн AW 610мм, 5,5 кН, FT (40-60 мкм)</t>
  </si>
  <si>
    <t>Кронштейн AW 710мм, 5,5 кН, FT (40-60 мкм)</t>
  </si>
  <si>
    <t>Кронштейн AW 810мм, 5,5 кН, FT (40-60 мкм)</t>
  </si>
  <si>
    <t>Кронштейн AW 910мм, 5,5 кН, FT (40-60 мкм)</t>
  </si>
  <si>
    <t>Кронштейн AW 1010мм, 5,5 кН, FT (40-60 мкм)</t>
  </si>
  <si>
    <t>Кронштейн AW 110мм, 3 кН, FT (40-60 мкм)</t>
  </si>
  <si>
    <t>Кронштейн AW 160мм, 3 кН, FT (40-60 мкм)</t>
  </si>
  <si>
    <t>Кронштейн AW 210мм, 3 кН, FT (40-60 мкм)</t>
  </si>
  <si>
    <t>Кронштейн AW 310мм, 3 кН, FT (40-60 мкм)</t>
  </si>
  <si>
    <t>Кронштейн AW 410мм, 3 кН, FT (40-60 мкм)</t>
  </si>
  <si>
    <t>Кронштейн AW 510мм, 3 кН, FT (40-60 мкм)</t>
  </si>
  <si>
    <t>Кронштейн AW 610мм, 3 кН, FT (40-60 мкм)</t>
  </si>
  <si>
    <t>Кронштейн AW 710мм, 3 кН, FT (40-60 мкм)</t>
  </si>
  <si>
    <t>Кронштейн AW 560мм, 3 кН, FT (40-60 мкм)</t>
  </si>
  <si>
    <t>Кронштейн AW 110мм, 1,5 кН, для дротяного лотка, FT (40-60 мкм)</t>
  </si>
  <si>
    <t>Кронштейн AW 160мм, 1,5 кН, для дротяного лотка, FT (40-60 мкм)</t>
  </si>
  <si>
    <t>Кронштейн AW 210мм, 1,5 кН, для дротяного лотка, FT (40-60 мкм)</t>
  </si>
  <si>
    <t>Кронштейн AW 310мм, 1,5 кН, для дротяного лотка, FT (40-60 мкм)</t>
  </si>
  <si>
    <t>Кронштейн AW 410мм, 1,5 кН, для дротяного лотка, FT (40-60 мкм)</t>
  </si>
  <si>
    <t>Кронштейн AW 510мм, 1,5 кН, для дротяного лотка, FT (40-60 мкм)</t>
  </si>
  <si>
    <t>Кронштейн AW 610мм, 1,5 кН, для дротяного лотка, FT (40-60 мкм)</t>
  </si>
  <si>
    <t>Кронштейн AW 110мм, 1,5 кН, FT (40-60 мкм)</t>
  </si>
  <si>
    <t>Кронштейн AW 160мм, 1,5 кН, FT (40-60 мкм)</t>
  </si>
  <si>
    <t>Кронштейн AW 210мм, 1,5 кН, FT (40-60 мкм)</t>
  </si>
  <si>
    <t>Кронштейн AW 310мм, 1,5 кН, FT (40-60 мкм)</t>
  </si>
  <si>
    <t>Кронштейн AW 410мм, 1,5 кН, FT (40-60 мкм)</t>
  </si>
  <si>
    <t>Кронштейн AW 510 мм, 1,5 кН, FT (40-60 мкм)</t>
  </si>
  <si>
    <t>Кронштейн AW 560мм, 1,5 кН, FT (40-60 мкм)</t>
  </si>
  <si>
    <t>Кронштейн AW 610мм, 1,5 кН, FT (40-60 мкм)</t>
  </si>
  <si>
    <t>Кронштейн MWA 110мм включаючи швидке з'єднання, FS (18-22 мкм)</t>
  </si>
  <si>
    <t>Кронштейн MWA 210мм включаючи швидке з'єднання, FS (18-22 мкм)</t>
  </si>
  <si>
    <t>Кронштейн MWA 310мм включаючи швидке з'єднання, FS (18-22 мкм)</t>
  </si>
  <si>
    <t>Кронштейн MWA 410мм включаючи швидке з'єднання, FS (18-22 мкм)</t>
  </si>
  <si>
    <t>Кронштейн MWA 110мм для дротяного лотка, FS (18-22 мкм)</t>
  </si>
  <si>
    <t>Кронштейн MWA 210мм для дротяного лотка, FS (18-22 мкм)</t>
  </si>
  <si>
    <t>Кронштейн MWA 310мм для дротяного лотка, FS (18-22 мкм)</t>
  </si>
  <si>
    <t>Кронштейн MWA 410мм для дротяного лотка, FS (18-22 мкм)</t>
  </si>
  <si>
    <t>Кронштейн MWA 110 мм з кріпильним болтом M10x25, FS (18-22 мкм)</t>
  </si>
  <si>
    <t>Кронштейн MWA 210мм з кріпильним болтом M10x25, FS (18-22 мкм)</t>
  </si>
  <si>
    <t>Кронштейн MWA 310мм з кріпильним болтом M10x25, FS (18-22 мкм)</t>
  </si>
  <si>
    <t>Кронштейн MWA 410мм з кріпильним болтом M10x25, FS (18-22 мкм)</t>
  </si>
  <si>
    <t>Лоток RKSM перф., 35х100х3050 FS (18-22 мкм)</t>
  </si>
  <si>
    <t>Лоток RKSM перф., 35х200х3050, FS (18-22 мкм)</t>
  </si>
  <si>
    <t>Лоток RKSM перф., 35х300х3050, FS (18-22 мкм)</t>
  </si>
  <si>
    <t>Лоток RKSM перф., 60х100х3050, FS (18-22 мкм)</t>
  </si>
  <si>
    <t>Лоток RKSM перф., 60х100х3050, FT (40-60 мкм)</t>
  </si>
  <si>
    <t>Лоток RKSM перф., 60х150х3050, FS (18-22 мкм)</t>
  </si>
  <si>
    <t>Лоток RKSM перф., 60х150х3050, FT (40-60 мкм)</t>
  </si>
  <si>
    <t>Лоток RKSM перф., 60х200х3050, FS (18-22 мкм)</t>
  </si>
  <si>
    <t>Лоток RKSM перф., 60х200х3050, FT (40-60 мкм)</t>
  </si>
  <si>
    <t>Лоток RKSM перф., 60х300х3050, FS (18-22 мкм)</t>
  </si>
  <si>
    <t>Лоток RKSM перф., 60х300х3050, FT (40-60 мкм)</t>
  </si>
  <si>
    <t>Лоток RKSM перф., 60х400х3050, FS (18-22 мкм)</t>
  </si>
  <si>
    <t>Лоток RKSM перф., 60х400х3050, FT (40-60 мкм)</t>
  </si>
  <si>
    <t>Лоток RKSM перф., 60х500х3050, FS (18-22 мкм)</t>
  </si>
  <si>
    <t>Лоток RKSM перф., 60х600х3050, FS (18-22 мкм)</t>
  </si>
  <si>
    <t>Кабельний лоток MKSM</t>
  </si>
  <si>
    <t>Лоток MKSM перф., 60х100х3050, FS (18-22 мкм)</t>
  </si>
  <si>
    <t>Лоток MKSM перф., 60х150х3050, FS (18-22 мкм)</t>
  </si>
  <si>
    <t>Лоток MKSM перф., 60х200х3050, FS (18-22 мкм)</t>
  </si>
  <si>
    <t>Лоток MKSM перф., 60х300х3050, FS (18-22 мкм)</t>
  </si>
  <si>
    <t>Лоток MKSM перф., 60х400х3050, FS (18-22 мкм)</t>
  </si>
  <si>
    <t>Лоток MKSM перф., 60х500х3050, FS (18-22 мкм)</t>
  </si>
  <si>
    <t>Лоток MKSM перф., 60х600х3050, FS (18-22 мкм)</t>
  </si>
  <si>
    <t>Лоток MKSM перф., 60х100х3050, FT (40-60 мкм)</t>
  </si>
  <si>
    <t>Лоток MKSM перф., 60х150х3050, FT (40-60 мкм)</t>
  </si>
  <si>
    <t>Лоток MKSM перф., 60х200х3050, FT (40-60 мкм)</t>
  </si>
  <si>
    <t>Лоток MKSM перф., 60х300х3050, FT (40-60 мкм)</t>
  </si>
  <si>
    <t>Лоток MKSM перф., 60х400х3050, FT (40-60 мкм)</t>
  </si>
  <si>
    <t>Лоток MKSM перф., 60х500х3050, FT (40-60 мкм)</t>
  </si>
  <si>
    <t>Лоток MKSM перф., 60х600х3050, FT (40-60 мкм)</t>
  </si>
  <si>
    <t>Лоток MKSM перф., 85х100х3050, FS (18-22 мкм)</t>
  </si>
  <si>
    <t>Лоток MKSM перф., 85х200х3050, FS (18-22 мкм)</t>
  </si>
  <si>
    <t>Лоток MKSM перф., 85х300х3050, FS (18-22 мкм)</t>
  </si>
  <si>
    <t>Лоток MKSM перф., 85х400х3050, FS (18-22 мкм)</t>
  </si>
  <si>
    <t>Лоток MKSM перф., 85х500х3050, FS (18-22 мкм)</t>
  </si>
  <si>
    <t>Лоток MKSM перф., 85х600х3050, FS (18-22 мкм)</t>
  </si>
  <si>
    <t>Лоток MKSM перф., 85х100х3050, FT (40-60 мкм)</t>
  </si>
  <si>
    <t>Лоток MKSM перф., 85х200х3050, FT (40-60 мкм)</t>
  </si>
  <si>
    <t>Лоток MKSM перф., 85х300х3050, FT (40-60 мкм)</t>
  </si>
  <si>
    <t>Лоток MKSM перф., 85х400х3050, FT (40-60 мкм)</t>
  </si>
  <si>
    <t>Лоток MKSM перф., 85х500х3050, FT (40-60 мкм)</t>
  </si>
  <si>
    <t>Лоток MKSM перф., 85х600х3050, FT (40-60 мкм)</t>
  </si>
  <si>
    <t>Лоток MKSM перф., 110х100х3050, FS (18-22 мкм)</t>
  </si>
  <si>
    <t>Лоток MKSM перф., 110х150х3050, FS (18-22 мкм)</t>
  </si>
  <si>
    <t>Лоток MKSM перф., 110х200х3050, FS (18-22 мкм)</t>
  </si>
  <si>
    <t>Лоток MKSM перф., 110х300х3050, FS (18-22 мкм)</t>
  </si>
  <si>
    <t>Лоток MKSM перф., 110х400х3050, FS (18-22 мкм)</t>
  </si>
  <si>
    <t>Лоток MKSM перф., 110х500х3050, FS (18-22 мкм)</t>
  </si>
  <si>
    <t>Лоток MKSM перф., 110х600х3050, FS (18-22 мкм)</t>
  </si>
  <si>
    <t>Лоток MKSM перф., 110х100х3050, FT (40-60 мкм)</t>
  </si>
  <si>
    <t>Лоток MKSM перф., 110х150х3050, FT (40-60 мкм)</t>
  </si>
  <si>
    <t>Лоток MKSM перф., 110х200х3050, FT (40-60 мкм)</t>
  </si>
  <si>
    <t>Лоток MKSM перф., 110х300х3050, FT (40-60 мкм)</t>
  </si>
  <si>
    <t>Лоток MKSM перф., 110х400х3050, FT (40-60 мкм)</t>
  </si>
  <si>
    <t>Лоток MKSM перф., 110х500х3050, FT (40-60 мкм)</t>
  </si>
  <si>
    <t>Лоток MKSM перф., 110х600х3050, FT (40-60 мкм)</t>
  </si>
  <si>
    <t>Лоток MKSMU неперф., 60х100х3050, FS (18-22 мкм)</t>
  </si>
  <si>
    <t>Лоток MKSMU неперф., 60х150х3050, FS (18-22 мкм)</t>
  </si>
  <si>
    <t>Лоток MKSMU неперф., 60х200х3050, FS (18-22 мкм)</t>
  </si>
  <si>
    <t>Лоток MKSMU неперф., 60х300х3050, FS (18-22 мкм)</t>
  </si>
  <si>
    <t>Лоток MKSMU неперф., 60х400х3050, FS (18-22 мкм)</t>
  </si>
  <si>
    <t>Лоток MKSMU неперф., 60х500х3050, FS (18-22 мкм)</t>
  </si>
  <si>
    <t>Лоток MKSMU неперф., 60х600х3050, FS (18-22 мкм)</t>
  </si>
  <si>
    <t>Лоток MKSMU неперф., 60х100х3050, FT (40-60 мкм)</t>
  </si>
  <si>
    <t>Лоток MKSMU неперф., 60х150х3050, FT (40-60 мкм)</t>
  </si>
  <si>
    <t>Лоток MKSMU неперф., 60х200х3050, FT (40-60 мкм)</t>
  </si>
  <si>
    <t>Лоток MKSMU неперф., 60х300х3050, FT (40-60 мкм)</t>
  </si>
  <si>
    <t>Лоток MKSMU неперф., 60х400х3050, FT (40-60 мкм)</t>
  </si>
  <si>
    <t>Лоток MKSMU неперф., 60х500х3050, FT (40-60 мкм)</t>
  </si>
  <si>
    <t>Лоток MKSMU неперф., 60х600х3050, FT (40-60 мкм)</t>
  </si>
  <si>
    <t>Лоток MKSMU неперф., 85х100х3050, FS (18-22 мкм)</t>
  </si>
  <si>
    <t>Лоток MKSMU неперф., 85х200х3050, FS (18-22 мкм)</t>
  </si>
  <si>
    <t>Лоток MKSMU неперф., 85х300х3050, FS (18-22 мкм)</t>
  </si>
  <si>
    <t>Лоток MKSMU неперф., 85х400х3050, FS (18-22 мкм)</t>
  </si>
  <si>
    <t>Лоток MKSMU неперф., 85х500х3050, FS (18-22 мкм)</t>
  </si>
  <si>
    <t>Лоток MKSMU неперф., 85х600х3050, FS (18-22 мкм)</t>
  </si>
  <si>
    <t>Лоток MKSMU неперф., 85х100х3050, FT (40-60 мкм)</t>
  </si>
  <si>
    <t>Лоток MKSMU неперф., 85х200х3050, FT (40-60 мкм)</t>
  </si>
  <si>
    <t>Лоток MKSMU неперф., 85х300х3050, FT (40-60 мкм)</t>
  </si>
  <si>
    <t>Лоток MKSMU неперф., 85х400х3050, FT (40-60 мкм)</t>
  </si>
  <si>
    <t>Лоток MKSMU неперф., 85х500х3050, FT (40-60 мкм)</t>
  </si>
  <si>
    <t>Лоток MKSMU неперф., 85х600х3050, FT (40-60 мкм)</t>
  </si>
  <si>
    <t>Лоток MKSMU неперф., 110х100х3050, FS (18-22 мкм)</t>
  </si>
  <si>
    <t>Лоток MKSMU неперф., 110х150х3050, FS (18-22 мкм)</t>
  </si>
  <si>
    <t>Лоток MKSMU неперф., 110х200х3050, FS (18-22 мкм)</t>
  </si>
  <si>
    <t>Лоток MKSMU неперф., 110х300х3050, FS (18-22 мкм)</t>
  </si>
  <si>
    <t>Лоток MKSMU неперф., 110х400х3050, FS (18-22 мкм)</t>
  </si>
  <si>
    <t>Лоток MKSMU неперф., 110х500х3050, FS (18-22 мкм)</t>
  </si>
  <si>
    <t>Лоток MKSMU неперф., 110х600х3050, FS (18-22 мкм)</t>
  </si>
  <si>
    <t>Лоток MKSMU неперф., 110х100х3050, FT (40-60 мкм)</t>
  </si>
  <si>
    <t>Лоток MKSMU неперф., 110х150х3050, FT (40-60 мкм)</t>
  </si>
  <si>
    <t>Лоток MKSMU неперф., 110х200х3050, FT (40-60 мкм)</t>
  </si>
  <si>
    <t>Лоток MKSMU неперф., 110х300х3050, FT (40-60 мкм)</t>
  </si>
  <si>
    <t>Лоток MKSMU неперф., 110х400х3050, FT (40-60 мкм)</t>
  </si>
  <si>
    <t>Лоток MKSMU неперф., 110х500х3050, FT (40-60 мкм)</t>
  </si>
  <si>
    <t>Лоток MKSMU неперф., 110х600х3050, FT (40-60 мкм)</t>
  </si>
  <si>
    <t>Кабельний лоток SKSM</t>
  </si>
  <si>
    <t>Лоток SKSM перф., 60х100х3050, FS (18-22 мкм)</t>
  </si>
  <si>
    <t>Лоток SKSM перф., 60х150х3050, FS (18-22 мкм)</t>
  </si>
  <si>
    <t>Лоток SKSM перф., 60х200х3050, FS (18-22 мкм)</t>
  </si>
  <si>
    <t>Лоток SKSM перф., 60х300х3050, FS (18-22 мкм)</t>
  </si>
  <si>
    <t>Лоток SKSM перф., 60х400х3050, FS (18-22 мкм)</t>
  </si>
  <si>
    <t>Лоток SKSM перф., 60х500х3050, FS (18-22 мкм)</t>
  </si>
  <si>
    <t>Лоток SKSM перф., 60х600х3050, FS (18-22 мкм)</t>
  </si>
  <si>
    <t>Лоток SKSM перф., 60х100х3050, FT (40-60 мкм)</t>
  </si>
  <si>
    <t>Лоток SKSM перф., 60х150х3050, FT (40-60 мкм)</t>
  </si>
  <si>
    <t>Лоток SKSM перф., 60х200х3050, FT (40-60 мкм)</t>
  </si>
  <si>
    <t>Лоток SKSM перф., 60х300х3050, FT (40-60 мкм)</t>
  </si>
  <si>
    <t>Лоток SKSM перф., 60х400х3050, FT (40-60 мкм)</t>
  </si>
  <si>
    <t>Лоток SKSM перф., 60х500х3050, FT (40-60 мкм)</t>
  </si>
  <si>
    <t>Лоток SKSM перф., 60х600х3050, FT (40-60 мкм)</t>
  </si>
  <si>
    <t>Лоток SKSM перф., 85х100х3050, FS (18-22 мкм)</t>
  </si>
  <si>
    <t>Лоток SKSM перф., 85х200х3050, FS (18-22 мкм)</t>
  </si>
  <si>
    <t>Лоток SKSM перф., 85х300х3050, FS (18-22 мкм)</t>
  </si>
  <si>
    <t>Лоток SKSM перф., 85х400х3050, FS (18-22 мкм)</t>
  </si>
  <si>
    <t>Лоток SKSM перф., 85х500х3050, FS (18-22 мкм)</t>
  </si>
  <si>
    <t>Лоток SKSM перф., 85х600х3050, FS (18-22 мкм)</t>
  </si>
  <si>
    <t>Лоток SKSM перф., 85х100х3050, FT (40-60 мкм)</t>
  </si>
  <si>
    <t>Лоток SKSM перф., 85х200х3050, FT (40-60 мкм)</t>
  </si>
  <si>
    <t>Лоток SKSM перф., 85х300х3050, FT (40-60 мкм)</t>
  </si>
  <si>
    <t>Лоток SKSM перф., 85х400х3050, FT (40-60 мкм)</t>
  </si>
  <si>
    <t>Лоток SKSM перф., 85х500х3050, FT (40-60 мкм)</t>
  </si>
  <si>
    <t>Лоток SKSM перф., 85х600х3050, FT (40-60 мкм)</t>
  </si>
  <si>
    <t>Лоток SKSM перф., 110х100х3050, FS (18-22 мкм)</t>
  </si>
  <si>
    <t>Лоток SKSM перф., 110х150х3050, FS (18-22 мкм)</t>
  </si>
  <si>
    <t>Лоток SKSM перф., 110х200х3050, FS (18-22 мкм)</t>
  </si>
  <si>
    <t>Лоток SKSM перф., 110х300х3050, FS (18-22 мкм)</t>
  </si>
  <si>
    <t>Лоток SKSM перф., 110х400х3050, FS (18-22 мкм)</t>
  </si>
  <si>
    <t>Лоток SKSM перф., 110х500х3050, FS (18-22 мкм)</t>
  </si>
  <si>
    <t>Лоток SKSM перф., 110х600х3050, FS (18-22 мкм)</t>
  </si>
  <si>
    <t>Лоток SKSM перф., 110х100х3050, FT (40-60 мкм)</t>
  </si>
  <si>
    <t>Лоток SKSM перф., 110х150х3050, FT (40-60 мкм)</t>
  </si>
  <si>
    <t>Лоток SKSM перф., 110х200х3050, FT (40-60 мкм)</t>
  </si>
  <si>
    <t>Лоток SKSM перф., 110х300х3050, FT (40-60 мкм)</t>
  </si>
  <si>
    <t>Лоток SKSM перф., 110х400х3050, FT (40-60 мкм)</t>
  </si>
  <si>
    <t>Лоток SKSM перф., 110х500х3050, FT (40-60 мкм)</t>
  </si>
  <si>
    <t>Лоток SKSM перф., 110х600х3050, FT (40-60 мкм)</t>
  </si>
  <si>
    <t>Лоток SKSMU неперф., 60х100х3050, FS (18-22 мкм)</t>
  </si>
  <si>
    <t>Лоток SKSMU неперф., 60х150х3050, FS (18-22 мкм)</t>
  </si>
  <si>
    <t>Лоток SKSMU неперф., 60х200х3050, FS (18-22 мкм)</t>
  </si>
  <si>
    <t>Лоток SKSMU неперф., 60х300х3050, FS (18-22 мкм)</t>
  </si>
  <si>
    <t>Лоток SKSMU неперф., 60х400х3050, FS (18-22 мкм)</t>
  </si>
  <si>
    <t>Лоток SKSMU неперф., 60х500х3050, FS (18-22 мкм)</t>
  </si>
  <si>
    <t>Лоток SKSMU неперф., 60х600х3050, FS (18-22 мкм)</t>
  </si>
  <si>
    <t>Лоток SKSMU неперф., 60х100х3050, FT (40-60 мкм)</t>
  </si>
  <si>
    <t>Лоток SKSMU неперф., 60х150х3050, FT (40-60 мкм)</t>
  </si>
  <si>
    <t>Лоток SKSMU неперф., 60х200х3050, FT (40-60 мкм)</t>
  </si>
  <si>
    <t>Лоток SKSMU неперф., 60х300х3050, FT (40-60 мкм)</t>
  </si>
  <si>
    <t>Лоток SKSMU неперф., 60х400х3050, FT (40-60 мкм)</t>
  </si>
  <si>
    <t>Лоток SKSMU неперф., 60х500х3050, FT (40-60 мкм)</t>
  </si>
  <si>
    <t>Лоток SKSMU неперф., 60х600х3050, FT (40-60 мкм)</t>
  </si>
  <si>
    <t>Лоток SKSMU неперф., 85х100х3050, FS (18-22 мкм)</t>
  </si>
  <si>
    <t>Лоток SKSMU неперф., 85х200х3050, FS (18-22 мкм)</t>
  </si>
  <si>
    <t>Лоток SKSMU неперф., 85х300х3050, FS (18-22 мкм)</t>
  </si>
  <si>
    <t>Лоток SKSMU неперф., 85х400х3050, FS (18-22 мкм)</t>
  </si>
  <si>
    <t>Лоток SKSMU неперф., 85х500х3050, FS (18-22 мкм)</t>
  </si>
  <si>
    <t>Лоток SKSMU неперф., 85х600х3050, FS (18-22 мкм)</t>
  </si>
  <si>
    <t>Лоток SKSMU неперф., 85х100х3050, FT (40-60 мкм)</t>
  </si>
  <si>
    <t>Лоток SKSMU неперф., 85х200х3050, FT (40-60 мкм)</t>
  </si>
  <si>
    <t>Лоток SKSMU неперф., 85х300х3050, FT (40-60 мкм)</t>
  </si>
  <si>
    <t>Лоток SKSMU неперф., 85х400х3050, FT (40-60 мкм)</t>
  </si>
  <si>
    <t>Лоток SKSMU неперф., 85х500х3050, FT (40-60 мкм)</t>
  </si>
  <si>
    <t>Лоток SKSMU неперф., 85х600х3050, FT (40-60 мкм)</t>
  </si>
  <si>
    <t>Лоток SKSMU неперф., 110х100х3050, FS (18-22 мкм)</t>
  </si>
  <si>
    <t>Лоток SKSMU неперф., 110х150х3050, FS (18-22 мкм)</t>
  </si>
  <si>
    <t>Лоток SKSMU неперф., 110х200х3050, FS (18-22 мкм)</t>
  </si>
  <si>
    <t>Лоток SKSMU неперф., 110х300х3050, FS (18-22 мкм)</t>
  </si>
  <si>
    <t>Лоток SKSMU неперф., 110х400х3050, FS (18-22 мкм)</t>
  </si>
  <si>
    <t>Лоток SKSMU неперф., 110х500х3050, FS (18-22 мкм)</t>
  </si>
  <si>
    <t>Лоток SKSMU неперф., 110х600х3050, FS (18-22 мкм)</t>
  </si>
  <si>
    <t>Лоток SKSMU неперф., 110х100х3050, FT (40-60 мкм)</t>
  </si>
  <si>
    <t>Лоток SKSMU неперф., 110х150х3050, FT (40-60 мкм)</t>
  </si>
  <si>
    <t>Лоток SKSMU неперф., 110х200х3050, FT (40-60 мкм)</t>
  </si>
  <si>
    <t>Лоток SKSMU неперф., 110х300х3050, FT (40-60 мкм)</t>
  </si>
  <si>
    <t>Лоток SKSMU неперф., 110х400х3050, FT (40-60 мкм)</t>
  </si>
  <si>
    <t>Лоток SKSMU неперф., 110х500х3050, FT (40-60 мкм)</t>
  </si>
  <si>
    <t>Лоток SKSMU неперф., 110х600х3050, FT (40-60 мкм)</t>
  </si>
  <si>
    <t>Дротяний лоток</t>
  </si>
  <si>
    <t xml:space="preserve">Дротяний лоток GRM, 35х50х3050, G (2,5-10 мкм) </t>
  </si>
  <si>
    <t xml:space="preserve">Дротяний лоток GRM, 35х100х3050, G (2,5-10 мкм) </t>
  </si>
  <si>
    <t xml:space="preserve">Дротяний лоток GRM, 35х200х3050, G (2,5-10 мкм) </t>
  </si>
  <si>
    <t xml:space="preserve">Дротяний лоток GRM, 35х300х3050, G (2,5-10 мкм) </t>
  </si>
  <si>
    <t>Дротяний лоток GRM, 35х50х3050, FT (40-60 мкм)</t>
  </si>
  <si>
    <t>Дротяний лоток GRM, 35х100х3050, FT (40-60 мкм)</t>
  </si>
  <si>
    <t>Дротяний лоток GRM, 35х150х3050, FT (40-60 мкм)</t>
  </si>
  <si>
    <t>Дротяний лоток GRM, 35х200х3050, FT (40-60 мкм)</t>
  </si>
  <si>
    <t>Дротяний лоток GRM, 35х300х3050, FT (40-60 мкм)</t>
  </si>
  <si>
    <t>Дротяний лоток GRM, 55х50х3050, FT (40-60 мкм)</t>
  </si>
  <si>
    <t>Дротяний лоток GRM, 55х100х3050, FT (40-60 мкм)</t>
  </si>
  <si>
    <t>Дротяний лоток GRM, 55х150х3050, FT (40-60 мкм)</t>
  </si>
  <si>
    <t>Дротяний лоток GRM, 55х200х3050, FT (40-60 мкм)</t>
  </si>
  <si>
    <t>Дротяний лоток GRM , 55х200х3050 товщина дроту: 4.8 х3050, 8FT (40-60 мкм)</t>
  </si>
  <si>
    <t>Дротяний лоток GRM, 55х300х3050, FT (40-60 мкм)</t>
  </si>
  <si>
    <t>Дротяний лоток GRM, 55х400х3050, FT (40-60 мкм)</t>
  </si>
  <si>
    <t>Дротяний лоток GRM, 55х500х3050, FT (40-60 мкм)</t>
  </si>
  <si>
    <t>Дротяний лоток GRM, 55х600х3050, FT (40-60 мкм)</t>
  </si>
  <si>
    <t xml:space="preserve">Дротяний лоток GRM, 55х50х3050, G (2,5-10 мкм) </t>
  </si>
  <si>
    <t xml:space="preserve">Дротяний лоток GRM, 55х100х3050, G (2,5-10 мкм) </t>
  </si>
  <si>
    <t xml:space="preserve">Дротяний лоток GRM, 55х150х3050, G (2,5-10 мкм) </t>
  </si>
  <si>
    <t xml:space="preserve">Дротяний лоток GRM, 55х200х3050, G (2,5-10 мкм) </t>
  </si>
  <si>
    <t xml:space="preserve">Дротяний лоток GRM , 55х200х3050 товщина дроту: 4.8 х3050, G (2,5-10 мкм) </t>
  </si>
  <si>
    <t xml:space="preserve">Дротяний лоток GRM, 55х300х3050, G (2,5-10 мкм) </t>
  </si>
  <si>
    <t xml:space="preserve">Дротяний лоток GRM, 55х400х3050, G (2,5-10 мкм) </t>
  </si>
  <si>
    <t xml:space="preserve">Дротяний лоток GRM, 55х500х3050, G (2,5-10 мкм) </t>
  </si>
  <si>
    <t xml:space="preserve">Дротяний лоток GRM, 55х600х3050, G (2,5-10 мкм) </t>
  </si>
  <si>
    <t xml:space="preserve">Дротяний лоток GRM, 105х100х3050, G (2,5-10 мкм) </t>
  </si>
  <si>
    <t xml:space="preserve">Дротяний лоток GRM, 105х150х3050, G (2,5-10 мкм) </t>
  </si>
  <si>
    <t xml:space="preserve">Дротяний лоток GRM, 105х200х3050, G (2,5-10 мкм) </t>
  </si>
  <si>
    <t xml:space="preserve">Дротяний лоток GRM, 105х300х3050, G (2,5-10 мкм) </t>
  </si>
  <si>
    <t xml:space="preserve">Дротяний лоток GRM, 105х400х3050, G (2,5-10 мкм) </t>
  </si>
  <si>
    <t xml:space="preserve">Дротяний лоток GRM, 105х500х3050, G (2,5-10 мкм) </t>
  </si>
  <si>
    <t xml:space="preserve">Дротяний лоток GRM, 105х600х3050, G (2,5-10 мкм) </t>
  </si>
  <si>
    <t>Дротяний лоток GRM, 105х100х3050, FT (40-60 мкм)</t>
  </si>
  <si>
    <t>Дротяний лоток GRM, 105х150х3050, FT (40-60 мкм)</t>
  </si>
  <si>
    <t>Дротяний лоток GRM, 105х200х3050, FT (40-60 мкм)</t>
  </si>
  <si>
    <t>Дротяний лоток GRM, 105х300х3050, FT (40-60 мкм)</t>
  </si>
  <si>
    <t>Дротяний лоток GRM, 105х400х3050, FT (40-60 мкм)</t>
  </si>
  <si>
    <t>Дротяний лоток GRM, 105х500х3050, FT (40-60 мкм)</t>
  </si>
  <si>
    <t>Дротяний лоток GRM, 105х600х3050, FT (40-60 мкм)</t>
  </si>
  <si>
    <t>G-подібний дротяний лоток, 50х50х3050, FT (40-60 мкм)</t>
  </si>
  <si>
    <t>G-подібний дротяний лоток, 75х50х3050, FT (40-60 мкм)</t>
  </si>
  <si>
    <t>G-подібний дротяний лоток, 125х75х3050, FT (40-60 мкм)</t>
  </si>
  <si>
    <t>G-подібний дротяний лоток, 150х100х3050, FT (40-60 мкм)</t>
  </si>
  <si>
    <t xml:space="preserve">G-подібний дротяний лоток, 50х50х3050, G (2,5-10 мкм) </t>
  </si>
  <si>
    <t xml:space="preserve">G-подібний дротяний лоток, 75х50х3050, G (2,5-10 мкм) </t>
  </si>
  <si>
    <t xml:space="preserve">G-подібний дротяний лоток, 125х75х3050, G (2,5-10 мкм) </t>
  </si>
  <si>
    <t xml:space="preserve">G-подібний дротяний лоток, 150х100х3050, G (2,5-10 мкм) </t>
  </si>
  <si>
    <t>Аксесуари для лотка</t>
  </si>
  <si>
    <t>Кабельний лоток для монтажу світильників, FS (18-22 мкм)</t>
  </si>
  <si>
    <t>Перегородка 45х3000 для кабельних лотків і кабельростів , FS (18-22 мкм)</t>
  </si>
  <si>
    <t>Перегородка 85х3000 для кабельних лотків і кабельростів, FS (18-22 мкм)</t>
  </si>
  <si>
    <t>Перегородка 45х3000 для кабельних лотків і кабельростів, DD</t>
  </si>
  <si>
    <t>Перегородка 85х3000 для кабельних лотків і кабельростів, DD</t>
  </si>
  <si>
    <t>Стрічка для захисту країв 1-2мм</t>
  </si>
  <si>
    <t>Стрічка для захисту країв 1-4мм</t>
  </si>
  <si>
    <t>Лоток підключення споживача, 108х66х1400мм, FT (40-60 мкм)</t>
  </si>
  <si>
    <t>Траверса лотка підключення споживача, FT (40-60 мкм)</t>
  </si>
  <si>
    <t>Кришка з поворотним фіксатором лотка підключення споживача, FT (40-60 мкм)</t>
  </si>
  <si>
    <t>Щиток для приладів 150х280мм, FT (40-60 мкм)</t>
  </si>
  <si>
    <t>Щиток для приладів 310х280мм, FT (40-60 мкм)</t>
  </si>
  <si>
    <t xml:space="preserve">З'єднувальний елемент кабельного лотка 100, FS (18-22 мкм)  </t>
  </si>
  <si>
    <t xml:space="preserve">З'єднувальний елемент кабельного лотка 150, FS (18-22 мкм)  </t>
  </si>
  <si>
    <t xml:space="preserve">З'єднувальний елемент кабельного лотка 200, FS (18-22 мкм)  </t>
  </si>
  <si>
    <t xml:space="preserve">З'єднувальний елемент кабельного лотка 300, FS (18-22 мкм)  </t>
  </si>
  <si>
    <t xml:space="preserve">З'єднувальний елемент кабельного лотка 400, FS (18-22 мкм)  </t>
  </si>
  <si>
    <t xml:space="preserve">З'єднувальний елемент кабельного лотка 500, FS (18-22 мкм)  </t>
  </si>
  <si>
    <t xml:space="preserve">З'єднувальний елемент кабельного лотка 550, FS (18-22 мкм)  </t>
  </si>
  <si>
    <t xml:space="preserve">З'єднувальний елемент кабельного лотка 600, FS (18-22 мкм)  </t>
  </si>
  <si>
    <t>З'єднувальний елемент кабельного лотка 100, DD</t>
  </si>
  <si>
    <t>З'єднувальний елемент кабельного лотка 150, DD</t>
  </si>
  <si>
    <t>З'єднувальний елемент кабельного лотка 200, DD</t>
  </si>
  <si>
    <t>З'єднувальний елемент кабельного лотка 300, DD</t>
  </si>
  <si>
    <t>З'єднувальний елемент кабельного лотка 400, DD</t>
  </si>
  <si>
    <t>З'єднувальний елемент кабельного лотка 500, DD</t>
  </si>
  <si>
    <t>З'єднувальний елемент кабельного лотка 550, DD</t>
  </si>
  <si>
    <t>З'єднувальний елемент кабельного лотка 600, DD</t>
  </si>
  <si>
    <t xml:space="preserve">Захисна вставка на дно кабельного лотка 50мм, FS (18-22 мкм)  </t>
  </si>
  <si>
    <t xml:space="preserve">Захисна вставка на дно кабельного лотка 100мм, FS (18-22 мкм)  </t>
  </si>
  <si>
    <t xml:space="preserve">Захисна вставка на дно кабельного лотка 150мм, FS (18-22 мкм)  </t>
  </si>
  <si>
    <t xml:space="preserve">Захисна вставка на дно кабельного лотка 200мм, FS (18-22 мкм)  </t>
  </si>
  <si>
    <t xml:space="preserve">Захисна вставка на дно кабельного лотка 300мм, FS (18-22 мкм)  </t>
  </si>
  <si>
    <t xml:space="preserve">Захисна вставка на дно кабельного лотка 400мм, FS (18-22 мкм)  </t>
  </si>
  <si>
    <t xml:space="preserve">Захисна вставка на дно кабельного лотка 500мм, FS (18-22 мкм)  </t>
  </si>
  <si>
    <t xml:space="preserve">Захисна вставка на дно кабельного лотка 550мм, FS (18-22 мкм)  </t>
  </si>
  <si>
    <t xml:space="preserve">Захисна вставка на дно кабельного лотка 600мм, FS (18-22 мкм)  </t>
  </si>
  <si>
    <t>Захисна вставка на дно кабельного лотка 50мм, DD</t>
  </si>
  <si>
    <t>Захисна вставка на дно кабельного лотка 100мм, DD</t>
  </si>
  <si>
    <t>Захисна вставка на дно кабельного лотка 150мм, DD</t>
  </si>
  <si>
    <t>Захисна вставка на дно кабельного лотка 200мм, DD</t>
  </si>
  <si>
    <t>Захисна вставка на дно кабельного лотка 300мм, DD</t>
  </si>
  <si>
    <t>Захисна вставка на дно кабельного лотка 400мм, DD</t>
  </si>
  <si>
    <t>Захисна вставка на дно кабельного лотка 500мм, DD</t>
  </si>
  <si>
    <t>Захисна вставка на дно кабельного лотка 550мм, DD</t>
  </si>
  <si>
    <t>Захисна вставка на дно кабельного лотка 600мм, DD</t>
  </si>
  <si>
    <t xml:space="preserve">Клема заземлення, G (2,5-10 мкм) </t>
  </si>
  <si>
    <t>TBS</t>
  </si>
  <si>
    <t>Захисна заглушка дротяного лотка 3,9мм</t>
  </si>
  <si>
    <t>Захисна заглушка дротяного лотка 4,8мм</t>
  </si>
  <si>
    <t>Захисна заглушка дротяного лотка 6,0мм</t>
  </si>
  <si>
    <t xml:space="preserve">Бічний тримач дротяного лотка, FS (18-22 мкм) </t>
  </si>
  <si>
    <t xml:space="preserve">Бічний тримач дротяного лотка, FT (40-60 мкм) </t>
  </si>
  <si>
    <t xml:space="preserve">Центральний стельовий підвіс дротяного лотка 170мм, FS (18-22 мкм) </t>
  </si>
  <si>
    <t xml:space="preserve">Центральний стельовий підвіс дротяного лотка 270мм, FS (18-22 мкм) </t>
  </si>
  <si>
    <t xml:space="preserve">Центральний стельовий підвіс дротяного лотка 370мм, FS (18-22 мкм) </t>
  </si>
  <si>
    <t xml:space="preserve">Центральний стельовий підвіс дротяного лотка 470мм, FS (18-22 мкм) </t>
  </si>
  <si>
    <t xml:space="preserve">Центральний стельовий підвіс дротяного лотка 570мм, FS (18-22 мкм) </t>
  </si>
  <si>
    <t>Центральний стельовий підвіс дротяного лотка 170мм, VA (нержавіюча сталь)</t>
  </si>
  <si>
    <t>Центральний стельовий підвіс дротяного лотка 270мм, VA (нержавіюча сталь)</t>
  </si>
  <si>
    <t xml:space="preserve">Бічний тримач кабельного вводу M20, FS (18-22 мкм) </t>
  </si>
  <si>
    <t xml:space="preserve">Бічний тримач кабельного вводу M25, FS (18-22 мкм) </t>
  </si>
  <si>
    <t xml:space="preserve">Настінний тримач дротяного лотка 35х50мм, FT (40-60 мкм) </t>
  </si>
  <si>
    <t xml:space="preserve">З'єднувач дротяного лотка, G (2,5-10 мкм) </t>
  </si>
  <si>
    <t xml:space="preserve">З'єднувач дротяного лотка, FT (40-60 мкм) </t>
  </si>
  <si>
    <t xml:space="preserve">Кутовий з'єднувач дротяного лотка, G (2,5-10 мкм) </t>
  </si>
  <si>
    <t xml:space="preserve">Кутовий з'єднувач дротяного лотка, FT (40-60 мкм) </t>
  </si>
  <si>
    <t xml:space="preserve">Фіксатор дротяного лотка, G (2,5-10 мкм) </t>
  </si>
  <si>
    <t xml:space="preserve">Фіксатор дротяного лотка, FT (40-60 мкм) </t>
  </si>
  <si>
    <t xml:space="preserve">Фіксатор для монтажу перегородки, G (2,5-10 мкм) </t>
  </si>
  <si>
    <t xml:space="preserve">Фіксатор для монтажу перегородки, FT (40-60 мкм) </t>
  </si>
  <si>
    <t xml:space="preserve">Перегородка кабельних лотків і кабельростів Н30мм, FS (18-22 мкм) </t>
  </si>
  <si>
    <t>Фіксатор розділової полички дротяного лотка, VA (нержавіюча сталь)</t>
  </si>
  <si>
    <t xml:space="preserve">Перегородка кабельних лотків і кабельростів Н30мм, FT (40-60 мкм) </t>
  </si>
  <si>
    <t xml:space="preserve">Спуск кабелю по дротовому лотку, FS (18-22 мкм) </t>
  </si>
  <si>
    <t xml:space="preserve">Спуск кабелю по дротовому лотку, FT (40-60 мкм) </t>
  </si>
  <si>
    <t>Болт заземлення з кріпленням, M6, CuZn (латунь)</t>
  </si>
  <si>
    <t>Аксесуари лотка Н35мм</t>
  </si>
  <si>
    <t xml:space="preserve">Кутова секція 45° 35х100, FS (18-22 мкм) </t>
  </si>
  <si>
    <t xml:space="preserve">Кутова секція 45° 35х200, FS (18-22 мкм) </t>
  </si>
  <si>
    <t xml:space="preserve">Кутова секція 45° 35х300, FS (18-22 мкм) </t>
  </si>
  <si>
    <t xml:space="preserve">Кутова секція 90° 35х100, FS (18-22 мкм) </t>
  </si>
  <si>
    <t xml:space="preserve">Кутова секція 90° 35х200, FS (18-22 мкм) </t>
  </si>
  <si>
    <t xml:space="preserve">Кутова секція 90° 35х300, FS (18-22 мкм) </t>
  </si>
  <si>
    <t xml:space="preserve">Т-подібне з'єднання 35х100, FS (18-22 мкм) </t>
  </si>
  <si>
    <t xml:space="preserve">Т-подібне з'єднання 35х200, FS (18-22 мкм) </t>
  </si>
  <si>
    <t xml:space="preserve">Т-подібне з'єднання 35х300, FS (18-22 мкм) </t>
  </si>
  <si>
    <t xml:space="preserve">Т-подібна секція лотка 35х100, FS (18-22 мкм) </t>
  </si>
  <si>
    <t xml:space="preserve">Т-подібна секція лотка 35х200, FS (18-22 мкм) </t>
  </si>
  <si>
    <t xml:space="preserve">Т-подібна секція лотка 35х300, FS (18-22 мкм) </t>
  </si>
  <si>
    <t xml:space="preserve">Кутовий з'єднувач кабельного лотка Н35мм, FS (18-22 мкм) </t>
  </si>
  <si>
    <t xml:space="preserve">90° вертикальна секція, внутрішня 35х50, FS (18-22 мкм) </t>
  </si>
  <si>
    <t xml:space="preserve">90° вертикальна секція, внутрішня 35х100, FS (18-22 мкм) </t>
  </si>
  <si>
    <t xml:space="preserve">90° вертикальна секція, внутрішня 35х150, FS (18-22 мкм) </t>
  </si>
  <si>
    <t xml:space="preserve">90° вертикальна секція, внутрішня 35х200, FS (18-22 мкм) </t>
  </si>
  <si>
    <t xml:space="preserve">90° вертикальна секція, внутрішня 35х300, FS (18-22 мкм) </t>
  </si>
  <si>
    <t xml:space="preserve">90° вертикальна секція, зовнішня 35х50, FS (18-22 мкм) </t>
  </si>
  <si>
    <t xml:space="preserve">90° вертикальна секція, зовнішня 35х100, FS (18-22 мкм) </t>
  </si>
  <si>
    <t xml:space="preserve">90° вертикальна секція, зовнішня 35х150, FS (18-22 мкм) </t>
  </si>
  <si>
    <t xml:space="preserve">90° вертикальна секція, зовнішня 35х200, FS (18-22 мкм) </t>
  </si>
  <si>
    <t xml:space="preserve">90° вертикальна секція, зовнішня 35х300, FS (18-22 мкм) </t>
  </si>
  <si>
    <t xml:space="preserve">Хрестоподібна секція лотка 35х100, FS (18-22 мкм) </t>
  </si>
  <si>
    <t xml:space="preserve">Хрестоподібна секція лотка 35х200, FS (18-22 мкм) </t>
  </si>
  <si>
    <t xml:space="preserve">Хрестоподібна секція лотка 35х300, FS (18-22 мкм) </t>
  </si>
  <si>
    <t xml:space="preserve">Перехідник/кінцевик кабельного лотка 35х50, FS (18-22 мкм) </t>
  </si>
  <si>
    <t xml:space="preserve">Перехідник/кінцевик кабельного лотка 35х100, FS (18-22 мкм) </t>
  </si>
  <si>
    <t xml:space="preserve">Перехідник/кінцевик кабельного лотка 35х200, FS (18-22 мкм) </t>
  </si>
  <si>
    <t xml:space="preserve">Перехідник/кінцевик кабельного лотка 35х300, FS (18-22 мкм) </t>
  </si>
  <si>
    <t>Аксесуари лотка Н60мм</t>
  </si>
  <si>
    <t xml:space="preserve">Кутова секція регулюєма, 60х100, FS (18-22 мкм) </t>
  </si>
  <si>
    <t xml:space="preserve">Кутова секція регулюєма, 60х150, FS (18-22 мкм) </t>
  </si>
  <si>
    <t xml:space="preserve">Кутова секція регулюєма, 60х200, FS (18-22 мкм) </t>
  </si>
  <si>
    <t xml:space="preserve">Кутова секція регулюєма, 60х300, FS (18-22 мкм) </t>
  </si>
  <si>
    <t xml:space="preserve">Кутова секція регулюєма, 60х400, FS (18-22 мкм) </t>
  </si>
  <si>
    <t xml:space="preserve">Кутова секція регулюєма, 60х500, FS (18-22 мкм) </t>
  </si>
  <si>
    <t xml:space="preserve">Кутова секція регулюєма, 60х600, FS (18-22 мкм) </t>
  </si>
  <si>
    <t xml:space="preserve">Кутова секція регулюєма, 60х100, FT (18-22 мкм) </t>
  </si>
  <si>
    <t xml:space="preserve">Кутова секція регулюєма, 60х150, FT (18-22 мкм) </t>
  </si>
  <si>
    <t xml:space="preserve">Кутова секція регулюєма, 60х200, FT (18-22 мкм) </t>
  </si>
  <si>
    <t xml:space="preserve">Кутова секція регулюєма, 60х300, FT (18-22 мкм) </t>
  </si>
  <si>
    <t xml:space="preserve">Кутова секція регулюєма, 60х400, FT (18-22 мкм) </t>
  </si>
  <si>
    <t xml:space="preserve">Кутова секція регулюєма, 60х500, FT (18-22 мкм) </t>
  </si>
  <si>
    <t xml:space="preserve">Кутова секція регулюєма, 60х600, FT (18-22 мкм) </t>
  </si>
  <si>
    <t xml:space="preserve">Кутова секція 45°, 60х100, FS (18-22 мкм) </t>
  </si>
  <si>
    <t xml:space="preserve">Кутова секція 45°, 60х150, FS (18-22 мкм) </t>
  </si>
  <si>
    <t xml:space="preserve">Кутова секція 45°, 60х200, FS (18-22 мкм) </t>
  </si>
  <si>
    <t xml:space="preserve">Кутова секція 45°, 60х300, FS (18-22 мкм) </t>
  </si>
  <si>
    <t xml:space="preserve">Кутова секція 45°, 60х400, FS (18-22 мкм) </t>
  </si>
  <si>
    <t xml:space="preserve">Кутова секція 45°, 60х500, FS (18-22 мкм) </t>
  </si>
  <si>
    <t xml:space="preserve">Кутова секція 45°, 60х600, FS (18-22 мкм) </t>
  </si>
  <si>
    <t>Кутова секція 45°, 60х100, FT (40-60 мкм)</t>
  </si>
  <si>
    <t>Кутова секція 45°, 60х150, FT (40-60 мкм)</t>
  </si>
  <si>
    <t>Кутова секція 45°, 60х200, FT (40-60 мкм)</t>
  </si>
  <si>
    <t>Кутова секція 45°, 60х300, FT (40-60 мкм)</t>
  </si>
  <si>
    <t>Кутова секція 45°, 60х400, FT (40-60 мкм)</t>
  </si>
  <si>
    <t>Кутова секція 45°, 60х500, FT (40-60 мкм)</t>
  </si>
  <si>
    <t>Кутова секція 45°, 60х600, FT (40-60 мкм)</t>
  </si>
  <si>
    <t xml:space="preserve">Кутова секція 90°, 60х100, FS (18-22 мкм) </t>
  </si>
  <si>
    <t xml:space="preserve">Кутова секція 90°, 60х150, FS (18-22 мкм) </t>
  </si>
  <si>
    <t xml:space="preserve">Кутова секція 90°, 60х200, FS (18-22 мкм) </t>
  </si>
  <si>
    <t xml:space="preserve">Кутова секція 90°, 60х300, FS (18-22 мкм) </t>
  </si>
  <si>
    <t xml:space="preserve">Кутова секція 90°, 60х400, FS (18-22 мкм) </t>
  </si>
  <si>
    <t xml:space="preserve">Кутова секція 90°, 60х500, FS (18-22 мкм) </t>
  </si>
  <si>
    <t xml:space="preserve">Кутова секція 90°, 60х600, FS (18-22 мкм) </t>
  </si>
  <si>
    <t>Кутова секція 90°, 60х100, FT (40-60 мкм)</t>
  </si>
  <si>
    <t>Кутова секція 90°, 60х150, FT (40-60 мкм)</t>
  </si>
  <si>
    <t>Кутова секція 90°, 60х200, FT (40-60 мкм)</t>
  </si>
  <si>
    <t>Кутова секція 90°, 60х300, FT (40-60 мкм)</t>
  </si>
  <si>
    <t>Кутова секція 90°, 60х400, FT (40-60 мкм)</t>
  </si>
  <si>
    <t>Кутова секція 90°, 60х500, FT (40-60 мкм)</t>
  </si>
  <si>
    <t>Кутова секція 90°, 60х600, FT (40-60 мкм)</t>
  </si>
  <si>
    <t xml:space="preserve">Т-подібне з'єднання 60х100, FS (18-22 мкм) </t>
  </si>
  <si>
    <t>Т-подібне з'єднання 60х150, FS (18-22 мкм)</t>
  </si>
  <si>
    <t>Т-подібне з'єднання 60х200, FS (18-22 мкм)</t>
  </si>
  <si>
    <t>Т-подібне з'єднання 60х300, FS (18-22 мкм)</t>
  </si>
  <si>
    <t>Т-подібне з'єднання 60х400, FS (18-22 мкм)</t>
  </si>
  <si>
    <t>Т-подібне з'єднання 60х500, FS (18-22 мкм)</t>
  </si>
  <si>
    <t>Т-подібне з'єднання 60х600, FS (18-22 мкм)</t>
  </si>
  <si>
    <t>Т-подібне з'єднання 60х100, FT (40-60 мкм)</t>
  </si>
  <si>
    <t>Т-подібне з'єднання 60х150, FT (40-60 мкм)</t>
  </si>
  <si>
    <t>Т-подібне з'єднання 60х200, FT (40-60 мкм)</t>
  </si>
  <si>
    <t>Т-подібне з'єднання 60х300, FT (40-60 мкм)</t>
  </si>
  <si>
    <t>Т-подібне з'єднання 60х400, FT (40-60 мкм)</t>
  </si>
  <si>
    <t>Т-подібне з'єднання 60х500, FT (40-60 мкм)</t>
  </si>
  <si>
    <t>Т-подібне з'єднання 60х600, FT (40-60 мкм)</t>
  </si>
  <si>
    <t xml:space="preserve">Т-подібна секція лотка 60х100, FS (18-22 мкм) </t>
  </si>
  <si>
    <t xml:space="preserve">Т-подібна секція лотка 60х150, FS (18-22 мкм) </t>
  </si>
  <si>
    <t xml:space="preserve">Т-подібна секція лотка 60х200, FS (18-22 мкм) </t>
  </si>
  <si>
    <t xml:space="preserve">Т-подібна секція лотка 60х300, FS (18-22 мкм) </t>
  </si>
  <si>
    <t xml:space="preserve">Т-подібна секція лотка 60х400, FS (18-22 мкм) </t>
  </si>
  <si>
    <t xml:space="preserve">Т-подібна секція лотка 60х500, FS (18-22 мкм) </t>
  </si>
  <si>
    <t xml:space="preserve">Т-подібна секція лотка 60х600, FS (18-22 мкм) </t>
  </si>
  <si>
    <t xml:space="preserve">Т-подібна секція лотка 60х100, FT (40-60 мкм) </t>
  </si>
  <si>
    <t xml:space="preserve">Т-подібна секція лотка 60х150, FT (40-60 мкм) </t>
  </si>
  <si>
    <t xml:space="preserve">Т-подібна секція лотка 60х200, FT (40-60 мкм) </t>
  </si>
  <si>
    <t xml:space="preserve">Т-подібна секція лотка 60х300, FT (40-60 мкм) </t>
  </si>
  <si>
    <t xml:space="preserve">Т-подібна секція лотка 60х400, FT (40-60 мкм) </t>
  </si>
  <si>
    <t xml:space="preserve">Т-подібна секція лотка 60х500, FT (40-60 мкм) </t>
  </si>
  <si>
    <t xml:space="preserve">Т-подібна секція лотка 60х600, FT (40-60 мкм) </t>
  </si>
  <si>
    <t>Кутовий з'єднувач кабельного лотка, Н60, FT (40-60 мкм)</t>
  </si>
  <si>
    <t xml:space="preserve">Кутовий з'єднувач кабельного лотка, Н60, FS (18-22 мкм) </t>
  </si>
  <si>
    <t>Перегородка кабельних лотків і кабельростів, H=60мм, FS (18-22 мкм)</t>
  </si>
  <si>
    <t>Перегородка кабельних лотків і кабельростів,H=60мм, DD</t>
  </si>
  <si>
    <t xml:space="preserve">Повздовжній з'єднувач кабельного лотка, Н60, FS (18-22 мкм) </t>
  </si>
  <si>
    <t xml:space="preserve">Повздовжній/кутовий з'єднувач кабельних лотків,Н60, FS (18-22 мкм) </t>
  </si>
  <si>
    <t>Повздовжній з'єднувач кабельного лотка, Н60, FT (40-60 мкм)</t>
  </si>
  <si>
    <t>Повздовжній/кутовий з'єднувач кабельних лотків,Н60, FT (40-60 мкм)</t>
  </si>
  <si>
    <t xml:space="preserve">Кутовий з'єднувач кабельного лотка, Н60мм, FS (18-22 мкм) </t>
  </si>
  <si>
    <t>Прямий з'єднувач кабельного лотка, FS (18-22 мкм)</t>
  </si>
  <si>
    <t>Кутовий з'єднувач кабельного лотка, Н60мм, DD</t>
  </si>
  <si>
    <t xml:space="preserve">Універсальний з'єднувач 60x300, FT (40-60 мкм) </t>
  </si>
  <si>
    <t xml:space="preserve">Елемент шарнірної секції, 60х100 FS (18-22 мкм)  </t>
  </si>
  <si>
    <t xml:space="preserve">Елемент шарнірної секції, 60х150 FS (18-22 мкм)  </t>
  </si>
  <si>
    <t xml:space="preserve">Елемент шарнірної секції, 60х200 FS (18-22 мкм)  </t>
  </si>
  <si>
    <t xml:space="preserve">Елемент шарнірної секції, 60х300 FS (18-22 мкм)  </t>
  </si>
  <si>
    <t xml:space="preserve">Елемент шарнірної секції, 60х400 FS (18-22 мкм)  </t>
  </si>
  <si>
    <t xml:space="preserve">Елемент шарнірної секції, 60х500 FS (18-22 мкм)  </t>
  </si>
  <si>
    <t xml:space="preserve">Елемент шарнірної секції, 60х600 FS (18-22 мкм)  </t>
  </si>
  <si>
    <t xml:space="preserve">Шарнірна секція, вертикальна, 60х100 FS (18-22 мкм)  </t>
  </si>
  <si>
    <t xml:space="preserve">Шарнірна секція, вертикальна, 60х150 FS (18-22 мкм)  </t>
  </si>
  <si>
    <t xml:space="preserve">Шарнірна секція, вертикальна, 60х200 FS (18-22 мкм)  </t>
  </si>
  <si>
    <t xml:space="preserve">Шарнірна секція, вертикальна, 60х300 FS (18-22 мкм)  </t>
  </si>
  <si>
    <t xml:space="preserve">Шарнірна секція, вертикальна, 60х400 FS (18-22 мкм)  </t>
  </si>
  <si>
    <t xml:space="preserve">Шарнірна секція, вертикальна, 60х500 FS (18-22 мкм)  </t>
  </si>
  <si>
    <t xml:space="preserve">Шарнірна секція, вертикальна, 60х600 FS (18-22 мкм)  </t>
  </si>
  <si>
    <t xml:space="preserve">90° вертикальна секція, внутрішня 60х50, FS (18-22 мкм) </t>
  </si>
  <si>
    <t>90° вертикальна секція, внутрішня 60х50, FT (40-60 мкм)</t>
  </si>
  <si>
    <t xml:space="preserve">90° вертикальна секція, внутрішня 60х100, FS (18-22 мкм) </t>
  </si>
  <si>
    <t>90° вертикальна секція, внутрішня 60х100, FT (40-60 мкм)</t>
  </si>
  <si>
    <t xml:space="preserve">90° вертикальна секція, внутрішня 60х150, FS (18-22 мкм) </t>
  </si>
  <si>
    <t xml:space="preserve">90° вертикальна секція, внутрішня 60х200, FS (18-22 мкм) </t>
  </si>
  <si>
    <t>90° вертикальна секція, внутрішня 60х200, FT (40-60 мкм)</t>
  </si>
  <si>
    <t xml:space="preserve">90° вертикальна секція, внутрішня 60х300, FS (18-22 мкм) </t>
  </si>
  <si>
    <t>90° вертикальна секція, внутрішня 60х300, FT (40-60 мкм)</t>
  </si>
  <si>
    <t xml:space="preserve">90° вертикальна секція, внутрішня 60х400, FS (18-22 мкм) </t>
  </si>
  <si>
    <t>90° вертикальна секція, внутрішня 60х400, FT (40-60 мкм)</t>
  </si>
  <si>
    <t xml:space="preserve">90° вертикальна секція, внутрішня 60х500, FS (18-22 мкм) </t>
  </si>
  <si>
    <t>90° вертикальна секція, внутрішня 60х500, FT (40-60 мкм)</t>
  </si>
  <si>
    <t xml:space="preserve">90° вертикальна секція, внутрішня 60х600, FS (18-22 мкм) </t>
  </si>
  <si>
    <t>90° вертикальна секція, внутрішня 60х600, FT (40-60 мкм)</t>
  </si>
  <si>
    <t xml:space="preserve">90° вертикальна секція, зовнішня 60х50, FS (18-22 мкм) </t>
  </si>
  <si>
    <t xml:space="preserve">90° вертикальна секція, зовнішня 60х50, FT (40-60 мкм) </t>
  </si>
  <si>
    <t xml:space="preserve">90° вертикальна секція, зовнішня 60х100, FS (18-22 мкм) </t>
  </si>
  <si>
    <t xml:space="preserve">90° вертикальна секція, зовнішня 60х100, FT (40-60 мкм) </t>
  </si>
  <si>
    <t xml:space="preserve">90° вертикальна секція, зовнішня 60х150, FS (18-22 мкм) </t>
  </si>
  <si>
    <t xml:space="preserve">90° вертикальна секція, зовнішня 60х200, FS (18-22 мкм) </t>
  </si>
  <si>
    <t xml:space="preserve">90° вертикальна секція, зовнішня 60х200, FT (40-60 мкм) </t>
  </si>
  <si>
    <t xml:space="preserve">90° вертикальна секція, зовнішня 60х300, FS (18-22 мкм) </t>
  </si>
  <si>
    <t xml:space="preserve">90° вертикальна секція, зовнішня 60х300, FT (40-60 мкм) </t>
  </si>
  <si>
    <t xml:space="preserve">90° вертикальна секція, зовнішня 60х400, FS (18-22 мкм) </t>
  </si>
  <si>
    <t xml:space="preserve">90° вертикальна секція, зовнішня 60х400, FT (40-60 мкм) </t>
  </si>
  <si>
    <t xml:space="preserve">90° вертикальна секція, зовнішня 60х500, FS (18-22 мкм) </t>
  </si>
  <si>
    <t xml:space="preserve">90° вертикальна секція, зовнішня 60х500, FT (40-60 мкм) </t>
  </si>
  <si>
    <t xml:space="preserve">90° вертикальна секція, зовнішня 60х600, FS (18-22 мкм) </t>
  </si>
  <si>
    <t xml:space="preserve">90° вертикальна секція, зовнішня 60х600, FT (40-60 мкм) </t>
  </si>
  <si>
    <t>Хрестоподібна секція лотка 60х100, FS (18-22 мкм)</t>
  </si>
  <si>
    <t>Хрестоподібна секція лотка 60х150, FS (18-22 мкм)</t>
  </si>
  <si>
    <t>Хрестоподібна секція лотка 60х200, FS (18-22 мкм)</t>
  </si>
  <si>
    <t>Хрестоподібна секція лотка 60х300, FS (18-22 мкм)</t>
  </si>
  <si>
    <t>Хрестоподібна секція лотка 60х400, FS (18-22 мкм)</t>
  </si>
  <si>
    <t>Хрестоподібна секція лотка 60х500, FS (18-22 мкм)</t>
  </si>
  <si>
    <t>Хрестоподібна секція лотка 60х600, FS (18-22 мкм)</t>
  </si>
  <si>
    <t>Хрестоподібна секція лотка 60х100, FT (40-60 мкм)</t>
  </si>
  <si>
    <t>Хрестоподібна секція лотка 60х200, FT (40-60 мкм)</t>
  </si>
  <si>
    <t>Хрестоподібна секція лотка 60х300, FT (40-60 мкм)</t>
  </si>
  <si>
    <t>Хрестоподібна секція лотка 60х400, FT (40-60 мкм)</t>
  </si>
  <si>
    <t>Хрестоподібна секція лотка 60х500, FT (40-60 мкм)</t>
  </si>
  <si>
    <t>Хрестоподібна секція лотка 60х600, FT (40-60 мкм)</t>
  </si>
  <si>
    <t xml:space="preserve">Елемент шарнірної секції, 60х100 FT (40-60 мкм) </t>
  </si>
  <si>
    <t xml:space="preserve">Елемент шарнірної секції, 60х150 FT (40-60 мкм) </t>
  </si>
  <si>
    <t xml:space="preserve">Елемент шарнірної секції, 60х200 FT (40-60 мкм) </t>
  </si>
  <si>
    <t xml:space="preserve">Елемент шарнірної секції, 60х300 FT (40-60 мкм) </t>
  </si>
  <si>
    <t xml:space="preserve">Елемент шарнірної секції, 60х400 FT (40-60 мкм) </t>
  </si>
  <si>
    <t xml:space="preserve">Елемент шарнірної секції, 60х500 FT (40-60 мкм) </t>
  </si>
  <si>
    <t xml:space="preserve">Елемент шарнірної секції, 60х600 FT (40-60 мкм) </t>
  </si>
  <si>
    <t xml:space="preserve">Шарнірна секція, вертикальна, 60х100 FT (40-60 мкм) </t>
  </si>
  <si>
    <t xml:space="preserve">Шарнірна секція, вертикальна, 60х150 FT (40-60 мкм) </t>
  </si>
  <si>
    <t xml:space="preserve">Шарнірна секція, вертикальна, 60х200 FT (40-60 мкм) </t>
  </si>
  <si>
    <t xml:space="preserve">Шарнірна секція, вертикальна, 60х300 FT (40-60 мкм) </t>
  </si>
  <si>
    <t xml:space="preserve">Шарнірна секція, вертикальна, 60х400 FT (40-60 мкм) </t>
  </si>
  <si>
    <t xml:space="preserve">Шарнірна секція, вертикальна, 60х500 FT (40-60 мкм) </t>
  </si>
  <si>
    <t xml:space="preserve">Шарнірна секція, вертикальна, 60х600 FT (40-60 мкм) </t>
  </si>
  <si>
    <t xml:space="preserve">Шарнірний з'єднувач кабельного лотка, Н60, FS (18-22 мкм) </t>
  </si>
  <si>
    <t>Шарнірний з'єднувач кабельного лотка, Н60, FT (40-60 мкм)</t>
  </si>
  <si>
    <t>Перехідник/кінцевик кабельного лотка, 60х100, DD</t>
  </si>
  <si>
    <t>Перехідник/кінцевик кабельного лотка, 60х150, DD</t>
  </si>
  <si>
    <t>Перехідник/кінцевик кабельного лотка, 60х200, DD</t>
  </si>
  <si>
    <t>Перехідник/кінцевик кабельного лотка, 60х300, DD</t>
  </si>
  <si>
    <t>Перехідник/кінцевик кабельного лотка, 60х400, DD</t>
  </si>
  <si>
    <t>Перехідник/кінцевик кабельного лотка, 60х500, DD</t>
  </si>
  <si>
    <t>Перехідник/кінцевик кабельного лотка, 60х600, DD</t>
  </si>
  <si>
    <t xml:space="preserve">Перехідник/кінцевик кабельного лотка, 60х100, FS (18-22 мкм) </t>
  </si>
  <si>
    <t xml:space="preserve">Перехідник/кінцевик кабельного лотка, 60х150, FS (18-22 мкм) </t>
  </si>
  <si>
    <t xml:space="preserve">Перехідник/кінцевик кабельного лотка, 60х200, FS (18-22 мкм) </t>
  </si>
  <si>
    <t xml:space="preserve">Перехідник/кінцевик кабельного лотка, 60х300, FS (18-22 мкм) </t>
  </si>
  <si>
    <t xml:space="preserve">Перехідник/кінцевик кабельного лотка, 60х400, FS (18-22 мкм) </t>
  </si>
  <si>
    <t xml:space="preserve">Перехідник/кінцевик кабельного лотка, 60х500, FS (18-22 мкм) </t>
  </si>
  <si>
    <t xml:space="preserve">Перехідник/кінцевик кабельного лотка, 60х600, FS (18-22 мкм) </t>
  </si>
  <si>
    <t>Аксесуари лотка Н85мм</t>
  </si>
  <si>
    <t xml:space="preserve">Кутова секція регулюєма, 85х100, FS (18-22 мкм) </t>
  </si>
  <si>
    <t xml:space="preserve">Кутова секція регулюєма, 85х200, FS (18-22 мкм) </t>
  </si>
  <si>
    <t xml:space="preserve">Кутова секція регулюєма, 85х300, FS (18-22 мкм) </t>
  </si>
  <si>
    <t xml:space="preserve">Кутова секція регулюєма, 85х400, FS (18-22 мкм) </t>
  </si>
  <si>
    <t xml:space="preserve">Кутова секція регулюєма, 85х500, FS (18-22 мкм) </t>
  </si>
  <si>
    <t xml:space="preserve">Кутова секція регулюєма, 85х600, FS (18-22 мкм) </t>
  </si>
  <si>
    <t xml:space="preserve">Кутова секція регулюєма, 85х100, FT (18-22 мкм) </t>
  </si>
  <si>
    <t xml:space="preserve">Кутова секція регулюєма, 85х200, FT (18-22 мкм) </t>
  </si>
  <si>
    <t xml:space="preserve">Кутова секція регулюєма, 85х300, FT (18-22 мкм) </t>
  </si>
  <si>
    <t xml:space="preserve">Кутова секція регулюєма, 85х400, FT (18-22 мкм) </t>
  </si>
  <si>
    <t xml:space="preserve">Кутова секція регулюєма, 85х500, FT (18-22 мкм) </t>
  </si>
  <si>
    <t xml:space="preserve">Кутова секція регулюєма, 85х600, FT (18-22 мкм) </t>
  </si>
  <si>
    <t xml:space="preserve">Кутова секція 45°, 85х100, FS (18-22 мкм) </t>
  </si>
  <si>
    <t xml:space="preserve">Кутова секція 45°, 85х200, FS (18-22 мкм) </t>
  </si>
  <si>
    <t xml:space="preserve">Кутова секція 45°, 85х300, FS (18-22 мкм) </t>
  </si>
  <si>
    <t xml:space="preserve">Кутова секція 45°, 85х400, FS (18-22 мкм) </t>
  </si>
  <si>
    <t xml:space="preserve">Кутова секція 45°, 85х500, FS (18-22 мкм) </t>
  </si>
  <si>
    <t xml:space="preserve">Кутова секція 45°, 85х600, FS (18-22 мкм) </t>
  </si>
  <si>
    <t>Кутова секція 45°, 85х100, FT (40-60 мкм)</t>
  </si>
  <si>
    <t>Кутова секція 45°, 85х200, FT (40-60 мкм)</t>
  </si>
  <si>
    <t>Кутова секція 45°, 85х300, FT (40-60 мкм)</t>
  </si>
  <si>
    <t>Кутова секція 45°, 85х400, FT (40-60 мкм)</t>
  </si>
  <si>
    <t>Кутова секція 45°, 85х500, FT (40-60 мкм)</t>
  </si>
  <si>
    <t>Кутова секція 45°, 85х600, FT (40-60 мкм)</t>
  </si>
  <si>
    <t xml:space="preserve">Кутова секція 90°, 85х100, FS (18-22 мкм) </t>
  </si>
  <si>
    <t xml:space="preserve">Кутова секція 90°, 85х200, FS (18-22 мкм) </t>
  </si>
  <si>
    <t xml:space="preserve">Кутова секція 90°, 85х300, FS (18-22 мкм) </t>
  </si>
  <si>
    <t xml:space="preserve">Кутова секція 90°, 85х400, FS (18-22 мкм) </t>
  </si>
  <si>
    <t xml:space="preserve">Кутова секція 90°, 85х500, FS (18-22 мкм) </t>
  </si>
  <si>
    <t xml:space="preserve">Кутова секція 90°, 85х600, FS (18-22 мкм) </t>
  </si>
  <si>
    <t>Кутова секція 90°, 85х100, FT (40-60 мкм)</t>
  </si>
  <si>
    <t>Кутова секція 90°, 85х200, FT (40-60 мкм)</t>
  </si>
  <si>
    <t>Кутова секція 90°, 85х300, FT (40-60 мкм)</t>
  </si>
  <si>
    <t>Кутова секція 90°, 85х400, FT (40-60 мкм)</t>
  </si>
  <si>
    <t>Кутова секція 90°, 85х500, FT (40-60 мкм)</t>
  </si>
  <si>
    <t>Кутова секція 90°, 85х600, FT (40-60 мкм)</t>
  </si>
  <si>
    <t xml:space="preserve">Т-подібне з'єднання 85х100, FS (18-22 мкм) </t>
  </si>
  <si>
    <t>Т-подібне з'єднання 85х200, FS (18-22 мкм)</t>
  </si>
  <si>
    <t>Т-подібне з'єднання 85х300, FS (18-22 мкм)</t>
  </si>
  <si>
    <t>Т-подібне з'єднання 85х400, FS (18-22 мкм)</t>
  </si>
  <si>
    <t>Т-подібне з'єднання 85х500, FS (18-22 мкм)</t>
  </si>
  <si>
    <t>Т-подібне з'єднання 85х600, FS (18-22 мкм)</t>
  </si>
  <si>
    <t>Т-подібне з'єднання 85х100, FT (40-60 мкм)</t>
  </si>
  <si>
    <t>Т-подібне з'єднання 85х200, FT (40-60 мкм)</t>
  </si>
  <si>
    <t>Т-подібне з'єднання 85х300, FT (40-60 мкм)</t>
  </si>
  <si>
    <t>Т-подібне з'єднання 85х400, FT (40-60 мкм)</t>
  </si>
  <si>
    <t>Т-подібне з'єднання 85х500, FT (40-60 мкм)</t>
  </si>
  <si>
    <t>Т-подібне з'єднання 85х600, FT (40-60 мкм)</t>
  </si>
  <si>
    <t xml:space="preserve">Т-подібна секція лотка 85х100, FS (18-22 мкм) </t>
  </si>
  <si>
    <t xml:space="preserve">Т-подібна секція лотка 85х200, FS (18-22 мкм) </t>
  </si>
  <si>
    <t xml:space="preserve">Т-подібна секція лотка 85х300, FS (18-22 мкм) </t>
  </si>
  <si>
    <t xml:space="preserve">Т-подібна секція лотка 85х400, FS (18-22 мкм) </t>
  </si>
  <si>
    <t xml:space="preserve">Т-подібна секція лотка 85х500, FS (18-22 мкм) </t>
  </si>
  <si>
    <t xml:space="preserve">Т-подібна секція лотка 85х600, FS (18-22 мкм) </t>
  </si>
  <si>
    <t xml:space="preserve">Т-подібна секція лотка 85х100, FT (40-60 мкм) </t>
  </si>
  <si>
    <t xml:space="preserve">Т-подібна секція лотка 85х200, FT (40-60 мкм) </t>
  </si>
  <si>
    <t xml:space="preserve">Т-подібна секція лотка 85х300, FT (40-60 мкм) </t>
  </si>
  <si>
    <t xml:space="preserve">Т-подібна секція лотка 85х400, FT (40-60 мкм) </t>
  </si>
  <si>
    <t xml:space="preserve">Т-подібна секція лотка 85х500, FT (40-60 мкм) </t>
  </si>
  <si>
    <t xml:space="preserve">Т-подібна секція лотка 85х600, FT (40-60 мкм) </t>
  </si>
  <si>
    <t xml:space="preserve">Повздовжній/кутовий з'єднувач кабельних лотків H85мм, FS (18-22 мкм) </t>
  </si>
  <si>
    <t>Повздовжній/кутовий з'єднувач кабельних лотків H85мм, FT (40-60 мкм)</t>
  </si>
  <si>
    <t xml:space="preserve">Кутовий з'єднувач кабельного лотка, H85мм, FS (18-22 мкм) </t>
  </si>
  <si>
    <t>Кутовий з'єднувач кабельного лотка, H85мм, DD</t>
  </si>
  <si>
    <t xml:space="preserve">Елемент шарнірної секції, 85х100 FS (18-22 мкм)  </t>
  </si>
  <si>
    <t xml:space="preserve">Елемент шарнірної секції, 85х200 FS (18-22 мкм)  </t>
  </si>
  <si>
    <t xml:space="preserve">Елемент шарнірної секції, 85х300 FS (18-22 мкм)  </t>
  </si>
  <si>
    <t xml:space="preserve">Елемент шарнірної секції, 85х400 FS (18-22 мкм)  </t>
  </si>
  <si>
    <t xml:space="preserve">Елемент шарнірної секції, 85х500 FS (18-22 мкм)  </t>
  </si>
  <si>
    <t xml:space="preserve">Елемент шарнірної секції, 85х600 FS (18-22 мкм)  </t>
  </si>
  <si>
    <t>Хрестоподібна секція лотка 85х100, FS (18-22 мкм)</t>
  </si>
  <si>
    <t>Хрестоподібна секція лотка 85х200, FS (18-22 мкм)</t>
  </si>
  <si>
    <t>Хрестоподібна секція лотка 85х300, FS (18-22 мкм)</t>
  </si>
  <si>
    <t>Хрестоподібна секція лотка 85х400, FS (18-22 мкм)</t>
  </si>
  <si>
    <t>Хрестоподібна секція лотка 85х500, FS (18-22 мкм)</t>
  </si>
  <si>
    <t>Хрестоподібна секція лотка 85х600, FS (18-22 мкм)</t>
  </si>
  <si>
    <t xml:space="preserve">90° вертикальна секція, внутрішня 85х100, FS (18-22 мкм) </t>
  </si>
  <si>
    <t>90° вертикальна секція, внутрішня 85х100, FT (40-60 мкм)</t>
  </si>
  <si>
    <t xml:space="preserve">90° вертикальна секція, внутрішня 85х200, FS (18-22 мкм) </t>
  </si>
  <si>
    <t>90° вертикальна секція, внутрішня 85х200, FT (40-60 мкм)</t>
  </si>
  <si>
    <t xml:space="preserve">90° вертикальна секція, внутрішня 85х300, FS (18-22 мкм) </t>
  </si>
  <si>
    <t>90° вертикальна секція, внутрішня 85х300, FT (40-60 мкм)</t>
  </si>
  <si>
    <t xml:space="preserve">90° вертикальна секція, внутрішня 85х400, FS (18-22 мкм) </t>
  </si>
  <si>
    <t>90° вертикальна секція, внутрішня 85х400, FT (40-60 мкм)</t>
  </si>
  <si>
    <t xml:space="preserve">90° вертикальна секція, внутрішня 85х500, FS (18-22 мкм) </t>
  </si>
  <si>
    <t>90° вертикальна секція, внутрішня 85х500, FT (40-60 мкм)</t>
  </si>
  <si>
    <t xml:space="preserve">90° вертикальна секція, внутрішня 85х600, FS (18-22 мкм) </t>
  </si>
  <si>
    <t>90° вертикальна секція, внутрішня 85х600, FT (40-60 мкм)</t>
  </si>
  <si>
    <t xml:space="preserve">90° вертикальна секція, зовнішня 85х100, FS (18-22 мкм) </t>
  </si>
  <si>
    <t xml:space="preserve">90° вертикальна секція, зовнішня 85х100, FT (40-60 мкм) </t>
  </si>
  <si>
    <t xml:space="preserve">90° вертикальна секція, зовнішня 85х200, FS (18-22 мкм) </t>
  </si>
  <si>
    <t xml:space="preserve">90° вертикальна секція, зовнішня 85х200, FT (40-60 мкм) </t>
  </si>
  <si>
    <t xml:space="preserve">90° вертикальна секція, зовнішня 85х300, FS (18-22 мкм) </t>
  </si>
  <si>
    <t xml:space="preserve">90° вертикальна секція, зовнішня 85х300, FT (40-60 мкм) </t>
  </si>
  <si>
    <t xml:space="preserve">90° вертикальна секція, зовнішня 85х400, FS (18-22 мкм) </t>
  </si>
  <si>
    <t xml:space="preserve">90° вертикальна секція, зовнішня 85х400, FT (40-60 мкм) </t>
  </si>
  <si>
    <t xml:space="preserve">90° вертикальна секція, зовнішня 85х500, FS (18-22 мкм) </t>
  </si>
  <si>
    <t xml:space="preserve">90° вертикальна секція, зовнішня 85х500, FT (40-60 мкм) </t>
  </si>
  <si>
    <t xml:space="preserve">90° вертикальна секція, зовнішня 85х600, FS (18-22 мкм) </t>
  </si>
  <si>
    <t xml:space="preserve">90° вертикальна секція, зовнішня 85х600, FT (40-60 мкм) </t>
  </si>
  <si>
    <t>Хрестоподібна секція лотка 85х100, FT (40-60 мкм)</t>
  </si>
  <si>
    <t>Хрестоподібна секція лотка 85х200, FT (40-60 мкм)</t>
  </si>
  <si>
    <t>Хрестоподібна секція лотка 85х300, FT (40-60 мкм)</t>
  </si>
  <si>
    <t>Хрестоподібна секція лотка 85х400, FT (40-60 мкм)</t>
  </si>
  <si>
    <t>Хрестоподібна секція лотка 85х500, FT (40-60 мкм)</t>
  </si>
  <si>
    <t>Хрестоподібна секція лотка 85х600, FT (40-60 мкм)</t>
  </si>
  <si>
    <t xml:space="preserve">Елемент шарнірної секції, 85х100 FT (40-60 мкм) </t>
  </si>
  <si>
    <t xml:space="preserve">Елемент шарнірної секції, 85х200 FT (40-60 мкм) </t>
  </si>
  <si>
    <t xml:space="preserve">Елемент шарнірної секції, 85х300 FT (40-60 мкм) </t>
  </si>
  <si>
    <t xml:space="preserve">Елемент шарнірної секції, 85х400 FT (40-60 мкм) </t>
  </si>
  <si>
    <t xml:space="preserve">Елемент шарнірної секції, 85х500 FT (40-60 мкм) </t>
  </si>
  <si>
    <t xml:space="preserve">Елемент шарнірної секції, 85х600 FT (40-60 мкм) </t>
  </si>
  <si>
    <t xml:space="preserve">Шарнірний з'єднувач кабельного лотка, H85мм, FS (18-22 мкм) </t>
  </si>
  <si>
    <t>Шарнірний з'єднувач кабельного лотка, H85мм, FT (40-60 мкм)</t>
  </si>
  <si>
    <t>Перехідник/кінцевик кабельного лотка, 85х100, DD</t>
  </si>
  <si>
    <t>Перехідник/кінцевик кабельного лотка, 85х200, DD</t>
  </si>
  <si>
    <t>Перехідник/кінцевик кабельного лотка, 85х300, DD</t>
  </si>
  <si>
    <t>Перехідник/кінцевик кабельного лотка, 85х400, DD</t>
  </si>
  <si>
    <t>Перехідник/кінцевик кабельного лотка, 85х500, DD</t>
  </si>
  <si>
    <t>Перехідник/кінцевик кабельного лотка, 85х600, DD</t>
  </si>
  <si>
    <t xml:space="preserve">Перехідник/кінцевик кабельного лотка, 85х100, FS (18-22 мкм) </t>
  </si>
  <si>
    <t xml:space="preserve">Перехідник/кінцевик кабельного лотка, 85х200, FS (18-22 мкм) </t>
  </si>
  <si>
    <t xml:space="preserve">Перехідник/кінцевик кабельного лотка, 85х300, FS (18-22 мкм) </t>
  </si>
  <si>
    <t xml:space="preserve">Перехідник/кінцевик кабельного лотка, 85х400, FS (18-22 мкм) </t>
  </si>
  <si>
    <t xml:space="preserve">Перехідник/кінцевик кабельного лотка, 85х500, FS (18-22 мкм) </t>
  </si>
  <si>
    <t xml:space="preserve">Перехідник/кінцевик кабельного лотка, 85х600, FS (18-22 мкм) </t>
  </si>
  <si>
    <t>Аксесуари лотка Н110мм</t>
  </si>
  <si>
    <t xml:space="preserve">Кутова секція регулюєма, 110х100, FS (18-22 мкм) </t>
  </si>
  <si>
    <t xml:space="preserve">Кутова секція регулюєма, 110х150, FS (18-22 мкм) </t>
  </si>
  <si>
    <t xml:space="preserve">Кутова секція регулюєма, 110х200, FS (18-22 мкм) </t>
  </si>
  <si>
    <t xml:space="preserve">Кутова секція регулюєма, 110х300, FS (18-22 мкм) </t>
  </si>
  <si>
    <t xml:space="preserve">Кутова секція регулюєма, 110х400, FS (18-22 мкм) </t>
  </si>
  <si>
    <t xml:space="preserve">Кутова секція регулюєма, 110х500, FS (18-22 мкм) </t>
  </si>
  <si>
    <t xml:space="preserve">Кутова секція регулюєма, 110х600, FS (18-22 мкм) </t>
  </si>
  <si>
    <t xml:space="preserve">Кутова секція регулюєма, 110х100, FT (18-22 мкм) </t>
  </si>
  <si>
    <t xml:space="preserve">Кутова секція регулюєма, 110х150, FT (18-22 мкм) </t>
  </si>
  <si>
    <t xml:space="preserve">Кутова секція регулюєма, 110х200, FT (18-22 мкм) </t>
  </si>
  <si>
    <t xml:space="preserve">Кутова секція регулюєма, 110х300, FT (18-22 мкм) </t>
  </si>
  <si>
    <t xml:space="preserve">Кутова секція регулюєма, 110х400, FT (18-22 мкм) </t>
  </si>
  <si>
    <t xml:space="preserve">Кутова секція регулюєма, 110х500, FT (18-22 мкм) </t>
  </si>
  <si>
    <t xml:space="preserve">Кутова секція регулюєма, 110х600, FT (18-22 мкм) </t>
  </si>
  <si>
    <t xml:space="preserve">Кутова секція 45°, 110х100, FS (18-22 мкм) </t>
  </si>
  <si>
    <t xml:space="preserve">Кутова секція 45°, 110х150, FS (18-22 мкм) </t>
  </si>
  <si>
    <t xml:space="preserve">Кутова секція 45°, 110х200, FS (18-22 мкм) </t>
  </si>
  <si>
    <t xml:space="preserve">Кутова секція 45°, 110х300, FS (18-22 мкм) </t>
  </si>
  <si>
    <t xml:space="preserve">Кутова секція 45°, 110х400, FS (18-22 мкм) </t>
  </si>
  <si>
    <t xml:space="preserve">Кутова секція 45°, 110х500, FS (18-22 мкм) </t>
  </si>
  <si>
    <t xml:space="preserve">Кутова секція 45°, 110х600, FS (18-22 мкм) </t>
  </si>
  <si>
    <t>Кутова секція 45°, 110х100, FT (40-60 мкм)</t>
  </si>
  <si>
    <t>Кутова секція 45°, 110х150, FT (40-60 мкм)</t>
  </si>
  <si>
    <t>Кутова секція 45°, 110х200, FT (40-60 мкм)</t>
  </si>
  <si>
    <t>Кутова секція 45°, 110х300, FT (40-60 мкм)</t>
  </si>
  <si>
    <t>Кутова секція 45°, 110х400, FT (40-60 мкм)</t>
  </si>
  <si>
    <t>Кутова секція 45°, 110х500, FT (40-60 мкм)</t>
  </si>
  <si>
    <t>Кутова секція 45°, 110х600, FT (40-60 мкм)</t>
  </si>
  <si>
    <t xml:space="preserve">Кутова секція 90°, 110х100, FS (18-22 мкм) </t>
  </si>
  <si>
    <t xml:space="preserve">Кутова секція 90°, 110х150, FS (18-22 мкм) </t>
  </si>
  <si>
    <t xml:space="preserve">Кутова секція 90°, 110х200, FS (18-22 мкм) </t>
  </si>
  <si>
    <t xml:space="preserve">Кутова секція 90°, 110х300, FS (18-22 мкм) </t>
  </si>
  <si>
    <t xml:space="preserve">Кутова секція 90°, 110х400, FS (18-22 мкм) </t>
  </si>
  <si>
    <t xml:space="preserve">Кутова секція 90°, 110х500, FS (18-22 мкм) </t>
  </si>
  <si>
    <t xml:space="preserve">Кутова секція 90°, 110х600, FS (18-22 мкм) </t>
  </si>
  <si>
    <t>Кутова секція 90°, 110х100, FT (40-60 мкм)</t>
  </si>
  <si>
    <t>Кутова секція 90°, 110х150, FT (40-60 мкм)</t>
  </si>
  <si>
    <t>Кутова секція 90°, 110х200, FT (40-60 мкм)</t>
  </si>
  <si>
    <t>Кутова секція 90°, 110х300, FT (40-60 мкм)</t>
  </si>
  <si>
    <t>Кутова секція 90°, 110х400, FT (40-60 мкм)</t>
  </si>
  <si>
    <t>Кутова секція 90°, 110х500, FT (40-60 мкм)</t>
  </si>
  <si>
    <t>Кутова секція 90°, 110х600, FT (40-60 мкм)</t>
  </si>
  <si>
    <t xml:space="preserve">Т-подібне з'єднання 110х100, FS (18-22 мкм) </t>
  </si>
  <si>
    <t>Т-подібне з'єднання 110х150, FS (18-22 мкм)</t>
  </si>
  <si>
    <t>Т-подібне з'єднання 110х200, FS (18-22 мкм)</t>
  </si>
  <si>
    <t>Т-подібне з'єднання 110х300, FS (18-22 мкм)</t>
  </si>
  <si>
    <t>Т-подібне з'єднання 110х400, FS (18-22 мкм)</t>
  </si>
  <si>
    <t>Т-подібне з'єднання 110х500, FS (18-22 мкм)</t>
  </si>
  <si>
    <t>Т-подібне з'єднання 110х600, FS (18-22 мкм)</t>
  </si>
  <si>
    <t>Т-подібне з'єднання 110х100, FT (40-60 мкм)</t>
  </si>
  <si>
    <t>Т-подібне з'єднання 110х150, FT (40-60 мкм)</t>
  </si>
  <si>
    <t>Т-подібне з'єднання 110х200, FT (40-60 мкм)</t>
  </si>
  <si>
    <t>Т-подібне з'єднання 110х300, FT (40-60 мкм)</t>
  </si>
  <si>
    <t>Т-подібне з'єднання 110х400, FT (40-60 мкм)</t>
  </si>
  <si>
    <t>Т-подібне з'єднання 110х500, FT (40-60 мкм)</t>
  </si>
  <si>
    <t>Т-подібне з'єднання 110х600, FT (40-60 мкм)</t>
  </si>
  <si>
    <t xml:space="preserve">Т-подібна секція лотка 110х100, FS (18-22 мкм) </t>
  </si>
  <si>
    <t xml:space="preserve">Т-подібна секція лотка 110х150, FS (18-22 мкм) </t>
  </si>
  <si>
    <t xml:space="preserve">Т-подібна секція лотка 110х200, FS (18-22 мкм) </t>
  </si>
  <si>
    <t xml:space="preserve">Т-подібна секція лотка 110х300, FS (18-22 мкм) </t>
  </si>
  <si>
    <t xml:space="preserve">Т-подібна секція лотка 110х400, FS (18-22 мкм) </t>
  </si>
  <si>
    <t xml:space="preserve">Т-подібна секція лотка 110х500, FS (18-22 мкм) </t>
  </si>
  <si>
    <t xml:space="preserve">Т-подібна секція лотка 110х600, FS (18-22 мкм) </t>
  </si>
  <si>
    <t xml:space="preserve">Т-подібна секція лотка 110х100, FT (40-60 мкм) </t>
  </si>
  <si>
    <t xml:space="preserve">Т-подібна секція лотка 110х150, FT (40-60 мкм) </t>
  </si>
  <si>
    <t xml:space="preserve">Т-подібна секція лотка 110х200, FT (40-60 мкм) </t>
  </si>
  <si>
    <t xml:space="preserve">Т-подібна секція лотка 110х300, FT (40-60 мкм) </t>
  </si>
  <si>
    <t xml:space="preserve">Т-подібна секція лотка 110х400, FT (40-60 мкм) </t>
  </si>
  <si>
    <t xml:space="preserve">Т-подібна секція лотка 110х500, FT (40-60 мкм) </t>
  </si>
  <si>
    <t xml:space="preserve">Т-подібна секція лотка 110х600, FT (40-60 мкм) </t>
  </si>
  <si>
    <t xml:space="preserve">Перегородка кабельного лотка Н110мм, FS (18-22 мкм) </t>
  </si>
  <si>
    <t>Перегородка кабельного лотка Н110мм, DD</t>
  </si>
  <si>
    <t xml:space="preserve">Повздовжній/кутовий з'єднувач кабельних лотків,Н110, FS (18-22 мкм) </t>
  </si>
  <si>
    <t>Повздовжній/кутовий з'єднувач кабельних лотків,Н110, FT (40-60 мкм)</t>
  </si>
  <si>
    <t>З'єднувач перегородки кабельного лотка, VA (нержавіюча сталь)</t>
  </si>
  <si>
    <t xml:space="preserve">Кутовий з'єднувач кабельного лотка, Н110мм, FS (18-22 мкм) </t>
  </si>
  <si>
    <t>Кутовий з'єднувач кабельного лотка, Н110мм, DD</t>
  </si>
  <si>
    <t xml:space="preserve">Елемент шарнірної секції , 110х100, FS (18-22 мкм)  </t>
  </si>
  <si>
    <t xml:space="preserve">Елемент шарнірної секції , 110х200, FS (18-22 мкм)  </t>
  </si>
  <si>
    <t xml:space="preserve">Елемент шарнірної секції , 110х300, FS (18-22 мкм)  </t>
  </si>
  <si>
    <t xml:space="preserve">Елемент шарнірної секції , 110х400, FS (18-22 мкм)  </t>
  </si>
  <si>
    <t xml:space="preserve">Елемент шарнірної секції , 110х500, FS (18-22 мкм)  </t>
  </si>
  <si>
    <t xml:space="preserve">Елемент шарнірної секції , 110х550, FS (18-22 мкм)  </t>
  </si>
  <si>
    <t xml:space="preserve">Шарнірна секція, вертикальна, 110х100, FS (18-22 мкм)  </t>
  </si>
  <si>
    <t xml:space="preserve">Шарнірна секція, вертикальна, 110х200, FS (18-22 мкм)  </t>
  </si>
  <si>
    <t xml:space="preserve">Шарнірна секція, вертикальна, 110х300, FS (18-22 мкм)  </t>
  </si>
  <si>
    <t xml:space="preserve">Шарнірна секція, вертикальна, 110х400, FS (18-22 мкм)  </t>
  </si>
  <si>
    <t xml:space="preserve">Шарнірна секція, вертикальна, 110х500, FS (18-22 мкм)  </t>
  </si>
  <si>
    <t xml:space="preserve">Шарнірна секція, вертикальна, 110х550, FS (18-22 мкм)  </t>
  </si>
  <si>
    <t xml:space="preserve">90° вертикальна секція, внутрішня 110х100, FS (18-22 мкм) </t>
  </si>
  <si>
    <t xml:space="preserve">90° вертикальна секція, внутрішня 110х200, FS (18-22 мкм) </t>
  </si>
  <si>
    <t xml:space="preserve">90° вертикальна секція, внутрішня 110х300, FS (18-22 мкм) </t>
  </si>
  <si>
    <t>90° вертикальна секція, внутрішня 110х300, FT (40-60 мкм)</t>
  </si>
  <si>
    <t xml:space="preserve">90° вертикальна секція, внутрішня 110х400, FS (18-22 мкм) </t>
  </si>
  <si>
    <t xml:space="preserve">90° вертикальна секція, внутрішня 110х500, FS (18-22 мкм) </t>
  </si>
  <si>
    <t>90° вертикальна секція, внутрішня 110х500, FT (40-60 мкм)</t>
  </si>
  <si>
    <t xml:space="preserve">90° вертикальна секція, внутрішня 110х550, FS (18-22 мкм) </t>
  </si>
  <si>
    <t>90° вертикальна секція, внутрішня 110х550, FT (40-60 мкм)</t>
  </si>
  <si>
    <t xml:space="preserve">90° вертикальна секція, зовнішня 110х100, FS (18-22 мкм) </t>
  </si>
  <si>
    <t xml:space="preserve">90° вертикальна секція, зовнішня 110х200, FS (18-22 мкм) </t>
  </si>
  <si>
    <t xml:space="preserve">90° вертикальна секція, зовнішня 110х300, FS (18-22 мкм) </t>
  </si>
  <si>
    <t xml:space="preserve">90° вертикальна секція, зовнішня 110х300, FT (40-60 мкм) </t>
  </si>
  <si>
    <t xml:space="preserve">90° вертикальна секція, зовнішня 110х400, FS (18-22 мкм) </t>
  </si>
  <si>
    <t xml:space="preserve">90° вертикальна секція, зовнішня 110х500, FS (18-22 мкм) </t>
  </si>
  <si>
    <t xml:space="preserve">90° вертикальна секція, зовнішня 110х500, FT (40-60 мкм) </t>
  </si>
  <si>
    <t xml:space="preserve">90° вертикальна секція, зовнішня 110х550, FS (18-22 мкм) </t>
  </si>
  <si>
    <t xml:space="preserve">90° вертикальна секція, зовнішня 110х550, FT (40-60 мкм) </t>
  </si>
  <si>
    <t>90° вертикальна секція, внутрішня 110х100, FT (40-60 мкм)</t>
  </si>
  <si>
    <t>90° вертикальна секція, внутрішня 110х200, FT (40-60 мкм)</t>
  </si>
  <si>
    <t>90° вертикальна секція, внутрішня 110х400, FT (40-60 мкм)</t>
  </si>
  <si>
    <t xml:space="preserve">90° вертикальна секція, зовнішня 110х100, FT (40-60 мкм) </t>
  </si>
  <si>
    <t xml:space="preserve">90° вертикальна секція, зовнішня 110х200, FT (40-60 мкм) </t>
  </si>
  <si>
    <t xml:space="preserve">90° вертикальна секція, зовнішня 110х400, FT (40-60 мкм) </t>
  </si>
  <si>
    <t>Хрестоподібна секція лотка 110х100, FS (18-22 мкм)</t>
  </si>
  <si>
    <t>Хрестоподібна секція лотка 110х150, FS (18-22 мкм)</t>
  </si>
  <si>
    <t>Хрестоподібна секція лотка 110х200, FS (18-22 мкм)</t>
  </si>
  <si>
    <t>Хрестоподібна секція лотка 110х300, FS (18-22 мкм)</t>
  </si>
  <si>
    <t>Хрестоподібна секція лотка 110х400, FS (18-22 мкм)</t>
  </si>
  <si>
    <t>Хрестоподібна секція лотка 110х500, FS (18-22 мкм)</t>
  </si>
  <si>
    <t>Хрестоподібна секція лотка 110х600, FS (18-22 мкм)</t>
  </si>
  <si>
    <t>Хрестоподібна секція лотка 110х100, FT (40-60 мкм)</t>
  </si>
  <si>
    <t>Хрестоподібна секція лотка 110х150, FT (40-60 мкм)</t>
  </si>
  <si>
    <t>Хрестоподібна секція лотка 110х200, FT (40-60 мкм)</t>
  </si>
  <si>
    <t>Хрестоподібна секція лотка 110х300, FT (40-60 мкм)</t>
  </si>
  <si>
    <t>Хрестоподібна секція лотка 110х400, FT (40-60 мкм)</t>
  </si>
  <si>
    <t>Хрестоподібна секція лотка 110х500, FT (40-60 мкм)</t>
  </si>
  <si>
    <t>Хрестоподібна секція лотка 110х600, FT (40-60 мкм)</t>
  </si>
  <si>
    <t xml:space="preserve">Елемент шарнірної секції , 110х100, FT (40-60 мкм) </t>
  </si>
  <si>
    <t xml:space="preserve">Елемент шарнірної секції , 110х200, FT (40-60 мкм) </t>
  </si>
  <si>
    <t xml:space="preserve">Елемент шарнірної секції , 110х300, FT (40-60 мкм) </t>
  </si>
  <si>
    <t xml:space="preserve">Елемент шарнірної секції , 110х400, FT (40-60 мкм) </t>
  </si>
  <si>
    <t xml:space="preserve">Елемент шарнірної секції , 110х500, FT (40-60 мкм) </t>
  </si>
  <si>
    <t xml:space="preserve">Шарнірна секція, вертикальна, 110х100, FT (40-60 мкм) </t>
  </si>
  <si>
    <t xml:space="preserve">Шарнірна секція, вертикальна, 110х200, FT (40-60 мкм) </t>
  </si>
  <si>
    <t xml:space="preserve">Шарнірна секція, вертикальна, 110х300, FT (40-60 мкм) </t>
  </si>
  <si>
    <t xml:space="preserve">Шарнірна секція, вертикальна, 110х400, FT (40-60 мкм) </t>
  </si>
  <si>
    <t xml:space="preserve">Шарнірна секція, вертикальна, 110х500, FT (40-60 мкм) </t>
  </si>
  <si>
    <t xml:space="preserve">Шарнірна секція, вертикальна, 110х550, FT (40-60 мкм) </t>
  </si>
  <si>
    <t xml:space="preserve">Шарнірний з'єднувач кабельного лотка, Н110, FS (18-22 мкм) </t>
  </si>
  <si>
    <t>Шарнірний з'єднувач кабельного лотка, Н110, FT (40-60 мкм)</t>
  </si>
  <si>
    <t>Перехідник/кінцевик кабельного лотка, 110х100, DD</t>
  </si>
  <si>
    <t>Перехідник/кінцевик кабельного лотка, 110х200, DD</t>
  </si>
  <si>
    <t>Перехідник/кінцевик кабельного лотка, 110х300, DD</t>
  </si>
  <si>
    <t>Перехідник/кінцевик кабельного лотка, 110х400, DD</t>
  </si>
  <si>
    <t>Перехідник/кінцевик кабельного лотка, 110х500, DD</t>
  </si>
  <si>
    <t>Перехідник/кінцевик кабельного лотка, 110х550, DD</t>
  </si>
  <si>
    <t xml:space="preserve">Перехідник/кінцевик кабельного лотка, 110х100, FS (18-22 мкм) </t>
  </si>
  <si>
    <t xml:space="preserve">Перехідник/кінцевик кабельного лотка, 110х200, FS (18-22 мкм) </t>
  </si>
  <si>
    <t xml:space="preserve">Перехідник/кінцевик кабельного лотка, 110х300, FS (18-22 мкм) </t>
  </si>
  <si>
    <t xml:space="preserve">Перехідник/кінцевик кабельного лотка, 110х400, FS (18-22 мкм) </t>
  </si>
  <si>
    <t xml:space="preserve">Перехідник/кінцевик кабельного лотка, 110х500, FS (18-22 мкм) </t>
  </si>
  <si>
    <t xml:space="preserve">Перехідник/кінцевик кабельного лотка, 110х550, FS (18-22 мкм) </t>
  </si>
  <si>
    <t>Кришка кабельного та дротяного лотка</t>
  </si>
  <si>
    <t>Кришка з поворотним фіксатором 75х3000 для лотків і кабельростів, FS (18-22 мкм)</t>
  </si>
  <si>
    <t>Кришка з поворотним фіксатором 50х3000 для лотків і кабельростів, FS (18-22 мкм)</t>
  </si>
  <si>
    <t>Кришка неперф., 50х3000 для лотків і кабельростів, FS (18-22 мкм)</t>
  </si>
  <si>
    <t>Кришка з поворотним фіксатором 100х3000 для лотків і кабельростів, FS (18-22 мкм)</t>
  </si>
  <si>
    <t>Кришка неперф., 100х3000 для лотків і кабельростів, FS (18-22 мкм)</t>
  </si>
  <si>
    <t>Кришка з поворотним фіксатором 150х3000 для лотків і кабельростів, FS (18-22 мкм)</t>
  </si>
  <si>
    <t>Кришка неперф., 150х3000 для лотків і кабельростів, FS (18-22 мкм)</t>
  </si>
  <si>
    <t>Кришка з поворотним фіксатором 200х3000 для лотків і кабельростів, FS (18-22 мкм)</t>
  </si>
  <si>
    <t>Кришка неперф., 200х3000 для лотків і кабельростів, FS (18-22 мкм)</t>
  </si>
  <si>
    <t>Кришка з поворотним фіксатором 300х3000 для лотків і кабельростів, FS (18-22 мкм)</t>
  </si>
  <si>
    <t>Кришка неперф., 300х3000 для лотків і кабельростів, FS (18-22 мкм)</t>
  </si>
  <si>
    <t>Кришка з поворотним фіксатором 400х3000 для лотків і кабельростів, FS (18-22 мкм)</t>
  </si>
  <si>
    <t>Кришка неперф., 400х3000 для лотків і кабельростів, FS (18-22 мкм)</t>
  </si>
  <si>
    <t>Кришка з поворотним фіксатором 500х3000 для лотків і кабельростів, FS (18-22 мкм)</t>
  </si>
  <si>
    <t>Кришка неперф., 500х3000 для лотків і кабельростів, FS (18-22 мкм)</t>
  </si>
  <si>
    <t>Кришка з поворотним фіксатором 550х3000 для лотків і кабельростів, FS (18-22 мкм)</t>
  </si>
  <si>
    <t>Кришка неперф., 550х3000 для лотків і кабельростів, FS (18-22 мкм)</t>
  </si>
  <si>
    <t>Кришка з поворотним фіксатором 600х3000 для лотків і кабельростів, FS (18-22 мкм)</t>
  </si>
  <si>
    <t>Кришка неперф., 600х3000 для лотків і кабельростів, FS (18-22 мкм)</t>
  </si>
  <si>
    <t>Кришка неперф., 50х3000 для лотків і кабельростів, DD</t>
  </si>
  <si>
    <t>Кришка неперф., 100х3000 для лотків і кабельростів, DD</t>
  </si>
  <si>
    <t>Кришка неперф., 150х3000 для лотків і кабельростів, DD</t>
  </si>
  <si>
    <t>Кришка неперф., 200х3000 для лотків і кабельростів, DD</t>
  </si>
  <si>
    <t>Кришка неперф., 300х3000 для лотків і кабельростів, DD</t>
  </si>
  <si>
    <t>Кришка неперф., 400х3000 для лотків і кабельростів, DD</t>
  </si>
  <si>
    <t>Кришка неперф., 500х3000 для лотків і кабельростів, DD</t>
  </si>
  <si>
    <t>Кришка неперф., 550х3000 для лотків і кабельростів, DD</t>
  </si>
  <si>
    <t>Кришка неперф., 600х3000 для лотків і кабельростів, DD</t>
  </si>
  <si>
    <t>Кришка з поворотним фіксатором 50х3000 для лотків і кабельростів, DD</t>
  </si>
  <si>
    <t>Кришка з поворотним фіксатором 100х3000 для лотків і кабельростів, DD</t>
  </si>
  <si>
    <t>Кришка з поворотним фіксатором 150х3000 для лотків і кабельростів, DD</t>
  </si>
  <si>
    <t>Кришка з поворотним фіксатором 200х3000 для лотків і кабельростів, DD</t>
  </si>
  <si>
    <t>Кришка з поворотним фіксатором 300х3000 для лотків і кабельростів, DD</t>
  </si>
  <si>
    <t>Кришка з поворотним фіксатором 400х3000 для лотків і кабельростів, DD</t>
  </si>
  <si>
    <t>Кришка з поворотним фіксатором 500х3000 для лотків і кабельростів, DD</t>
  </si>
  <si>
    <t>Кришка з поворотним фіксатором 550х3000 для лотків і кабельростів, DD</t>
  </si>
  <si>
    <t>Кришка з поворотним фіксатором 600х3000 для лотків і кабельростів, DD</t>
  </si>
  <si>
    <t>Скоба для кришки кабельного лотка Н 35 мм, VA (нержавіюча сталь)</t>
  </si>
  <si>
    <t>Скоба для кришки кабельного лотка Н 45 мм, VA (нержавіюча сталь)</t>
  </si>
  <si>
    <t>Скоба для кришки кабельного лотка Н 60 мм, VA (нержавіюча сталь)</t>
  </si>
  <si>
    <t>Скоба для кришки кабельного лотка Н 85 мм, VA (нержавіюча сталь)</t>
  </si>
  <si>
    <t>Скоба для кришки кабельного лотка Н 110 мм, VA (нержавіюча сталь)</t>
  </si>
  <si>
    <t>Скоба для кришки універсальна, VA (нержавіюча сталь)</t>
  </si>
  <si>
    <t>Фіксатор кришки, DD</t>
  </si>
  <si>
    <t xml:space="preserve">Кришка  для  90° вертикальної секції, зовнішньої 35х50мм, FS (18-22 мкм)  </t>
  </si>
  <si>
    <t xml:space="preserve">Кришка  для  90° вертикальної секції, зовнішньої 35х100мм, FS (18-22 мкм)  </t>
  </si>
  <si>
    <t xml:space="preserve">Кришка  для  90° вертикальної секції, зовнішньої 35х150мм, FS (18-22 мкм)  </t>
  </si>
  <si>
    <t xml:space="preserve">Кришка  для  90° вертикальної секції, зовнішньої 35х200мм, FS (18-22 мкм)  </t>
  </si>
  <si>
    <t xml:space="preserve">Кришка  для  90° вертикальної секції, зовнішньої 35х300мм, FS (18-22 мкм)  </t>
  </si>
  <si>
    <t xml:space="preserve">Кришка  для  90° вертикальної секції, внутрішньої 50мм, FS (18-22 мкм)  </t>
  </si>
  <si>
    <t xml:space="preserve">Кришка  для  90° вертикальної секції, внутрішньої 100мм, FS (18-22 мкм)  </t>
  </si>
  <si>
    <t xml:space="preserve">Кришка  для  90° вертикальної секції, внутрішньої 150мм, FS (18-22 мкм)  </t>
  </si>
  <si>
    <t xml:space="preserve">Кришка  для  90° вертикальної секції, внутрішньої 200мм, FS (18-22 мкм)  </t>
  </si>
  <si>
    <t xml:space="preserve">Кришка  для  90° вертикальної секції, внутрішньої 300мм, FS (18-22 мкм)  </t>
  </si>
  <si>
    <t xml:space="preserve">Кришка  для  90° вертикальної секції, внутрішньої 400мм, FS (18-22 мкм)  </t>
  </si>
  <si>
    <t xml:space="preserve">Кришка  для  90° вертикальної секції, внутрішньої 500мм, FS (18-22 мкм)  </t>
  </si>
  <si>
    <t xml:space="preserve">Кришка  для  90° вертикальної секції, внутрішньої 600мм, FS (18-22 мкм)  </t>
  </si>
  <si>
    <t xml:space="preserve">Кришка  для  90° вертикальної секції, зовнішньої 60х50мм, FS (18-22 мкм)  </t>
  </si>
  <si>
    <t xml:space="preserve">Кришка  для  90° вертикальної секції, зовнішньої 60х100мм, FS (18-22 мкм)  </t>
  </si>
  <si>
    <t xml:space="preserve">Кришка  для  90° вертикальної секції, зовнішньої 60х150мм, FS (18-22 мкм)  </t>
  </si>
  <si>
    <t xml:space="preserve">Кришка  для  90° вертикальної секції, зовнішньої 60х200мм, FS (18-22 мкм)  </t>
  </si>
  <si>
    <t xml:space="preserve">Кришка  для  90° вертикальної секції, зовнішньої 60х300мм, FS (18-22 мкм)  </t>
  </si>
  <si>
    <t xml:space="preserve">Кришка  для  90° вертикальної секції, зовнішньої 60х400мм, FS (18-22 мкм)  </t>
  </si>
  <si>
    <t xml:space="preserve">Кришка  для  90° вертикальної секції, зовнішньої 60х500мм, FS (18-22 мкм)  </t>
  </si>
  <si>
    <t xml:space="preserve">Кришка  для  90° вертикальної секції, зовнішньої 60х600мм, FS (18-22 мкм)  </t>
  </si>
  <si>
    <t xml:space="preserve">Кришка  для  90° вертикальної секції, зовнішньої 85х100мм, FS (18-22 мкм)  </t>
  </si>
  <si>
    <t xml:space="preserve">Кришка  для  90° вертикальної секції, зовнішньої 85х200мм, FS (18-22 мкм)  </t>
  </si>
  <si>
    <t xml:space="preserve">Кришка  для  90° вертикальної секції, зовнішньої 85х300мм, FS (18-22 мкм)  </t>
  </si>
  <si>
    <t xml:space="preserve">Кришка  для  90° вертикальної секції, зовнішньої 85х400мм, FS (18-22 мкм)  </t>
  </si>
  <si>
    <t xml:space="preserve">Кришка  для  90° вертикальної секції, зовнішньої 85х500мм, FS (18-22 мкм)  </t>
  </si>
  <si>
    <t xml:space="preserve">Кришка  для  90° вертикальної секції, зовнішньої 85х600мм, FS (18-22 мкм)  </t>
  </si>
  <si>
    <t xml:space="preserve">Кришка  для  90° вертикальної секції, зовнішньої 110х100мм, FS (18-22 мкм)  </t>
  </si>
  <si>
    <t xml:space="preserve">Кришка  для  90° вертикальної секції, зовнішньої 110х200мм, FS (18-22 мкм)  </t>
  </si>
  <si>
    <t xml:space="preserve">Кришка  для  90° вертикальної секції, зовнішньої 110х300мм, FS (18-22 мкм)  </t>
  </si>
  <si>
    <t xml:space="preserve">Кришка  для  90° вертикальної секції, зовнішньої 110х400мм, FS (18-22 мкм)  </t>
  </si>
  <si>
    <t xml:space="preserve">Кришка  для  90° вертикальної секції, зовнішньої 110х500мм, FS (18-22 мкм)  </t>
  </si>
  <si>
    <t xml:space="preserve">Кришка  для  90° вертикальної секції, зовнішньої 110х550мм, FS (18-22 мкм)  </t>
  </si>
  <si>
    <t xml:space="preserve">Кришка  для  90° вертикальної секції, внутрішньої 50мм, DD  </t>
  </si>
  <si>
    <t xml:space="preserve">Кришка  для  90° вертикальної секції, внутрішньої 100мм, DD  </t>
  </si>
  <si>
    <t xml:space="preserve">Кришка  для  90° вертикальної секції, внутрішньої 150мм, DD  </t>
  </si>
  <si>
    <t xml:space="preserve">Кришка  для  90° вертикальної секції, внутрішньої 200мм, DD  </t>
  </si>
  <si>
    <t xml:space="preserve">Кришка  для  90° вертикальної секції, внутрішньої 300мм, DD  </t>
  </si>
  <si>
    <t xml:space="preserve">Кришка  для  90° вертикальної секції, внутрішньої 400мм, DD  </t>
  </si>
  <si>
    <t xml:space="preserve">Кришка  для  90° вертикальної секції, внутрішньої 500мм, DD  </t>
  </si>
  <si>
    <t xml:space="preserve">Кришка  для  90° вертикальної секції, внутрішньої 600мм, DD  </t>
  </si>
  <si>
    <t xml:space="preserve">Кришка  для  90° вертикальної секції, зовнішньої 110х100мм, DD  </t>
  </si>
  <si>
    <t xml:space="preserve">Кришка  для  90° вертикальної секції, зовнішньої 110х200мм, DD  </t>
  </si>
  <si>
    <t xml:space="preserve">Кришка  для  90° вертикальної секції, зовнішньої 110х300мм, DD  </t>
  </si>
  <si>
    <t xml:space="preserve">Кришка  для  90° вертикальної секції, зовнішньої 110х400мм, DD  </t>
  </si>
  <si>
    <t xml:space="preserve">Кришка  для  90° вертикальної секції, зовнішньої 110х500мм, DD  </t>
  </si>
  <si>
    <t xml:space="preserve">Кришка  для  90° вертикальної секції, зовнішньої 110х550мм, DD  </t>
  </si>
  <si>
    <t xml:space="preserve">Кришка  для  90° вертикальної секції, зовнішньої 35х50мм, DD  </t>
  </si>
  <si>
    <t xml:space="preserve">Кришка  для  90° вертикальної секції, зовнішньої 35х100мм, DD  </t>
  </si>
  <si>
    <t xml:space="preserve">Кришка  для  90° вертикальної секції, зовнішньої 35х150мм, DD  </t>
  </si>
  <si>
    <t xml:space="preserve">Кришка  для  90° вертикальної секції, зовнішньої 35х200мм, DD  </t>
  </si>
  <si>
    <t xml:space="preserve">Кришка  для  90° вертикальної секції, зовнішньої 35х300мм, DD  </t>
  </si>
  <si>
    <t xml:space="preserve">Кришка  для  90° вертикальної секції, зовнішньої 60х50мм, DD  </t>
  </si>
  <si>
    <t xml:space="preserve">Кришка  для  90° вертикальної секції, зовнішньої 60х100мм, DD  </t>
  </si>
  <si>
    <t xml:space="preserve">Кришка  для  90° вертикальної секції, зовнішньої 60х150мм, DD  </t>
  </si>
  <si>
    <t xml:space="preserve">Кришка  для  90° вертикальної секції, зовнішньої 60х200мм, DD  </t>
  </si>
  <si>
    <t xml:space="preserve">Кришка  для  90° вертикальної секції, зовнішньої 60х300мм, DD  </t>
  </si>
  <si>
    <t xml:space="preserve">Кришка  для  90° вертикальної секції, зовнішньої 60х400мм, DD  </t>
  </si>
  <si>
    <t xml:space="preserve">Кришка  для  90° вертикальної секції, зовнішньої 60х500мм, DD  </t>
  </si>
  <si>
    <t xml:space="preserve">Кришка  для  90° вертикальної секції, зовнішньої 60х600мм, DD  </t>
  </si>
  <si>
    <t xml:space="preserve">Кришка  для  90° вертикальної секції, зовнішньої 85х100мм, DD  </t>
  </si>
  <si>
    <t xml:space="preserve">Кришка  для  90° вертикальної секції, зовнішньої 85х200мм, DD  </t>
  </si>
  <si>
    <t xml:space="preserve">Кришка  для  90° вертикальної секції, зовнішньої 85х300мм, DD  </t>
  </si>
  <si>
    <t xml:space="preserve">Кришка  для  90° вертикальної секції, зовнішньої 85х400мм, DD  </t>
  </si>
  <si>
    <t xml:space="preserve">Кришка  для  90° вертикальної секції, зовнішньої 85х500мм, DD  </t>
  </si>
  <si>
    <t xml:space="preserve">Кришка  для  90° вертикальної секції, зовнішньої 85х600мм, DD  </t>
  </si>
  <si>
    <t xml:space="preserve">Кришка кутової секції 45° лотка 100мм, FS (18-22 мкм)  </t>
  </si>
  <si>
    <t xml:space="preserve">Кришка кутової секції 45° лотка 150мм, FS (18-22 мкм)  </t>
  </si>
  <si>
    <t xml:space="preserve">Кришка кутової секції 45° лотка 200мм, FS (18-22 мкм)  </t>
  </si>
  <si>
    <t xml:space="preserve">Кришка кутової секції 45° лотка 300мм, FS (18-22 мкм)  </t>
  </si>
  <si>
    <t xml:space="preserve">Кришка кутової секції 45° лотка 400мм, FS (18-22 мкм)  </t>
  </si>
  <si>
    <t xml:space="preserve">Кришка кутової секції 45° лотка 500мм, FS (18-22 мкм)  </t>
  </si>
  <si>
    <t xml:space="preserve">Кришка кутової секції 45° лотка 600мм, FS (18-22 мкм)  </t>
  </si>
  <si>
    <t>Кришка кутової секції 45° лотка 100мм, DD</t>
  </si>
  <si>
    <t>Кришка кутової секції 45° лотка 150мм, DD</t>
  </si>
  <si>
    <t>Кришка кутової секції 45° лотка 200мм, DD</t>
  </si>
  <si>
    <t>Кришка кутової секції 45° лотка 300мм, DD</t>
  </si>
  <si>
    <t>Кришка кутової секції 45° лотка 400мм, DD</t>
  </si>
  <si>
    <t>Кришка кутової секції 45° лотка 500мм, DD</t>
  </si>
  <si>
    <t>Кришка кутової секції 45° лотка 600мм, DD</t>
  </si>
  <si>
    <t xml:space="preserve">Кришка кутової секції 90° лотка 100мм, FS (18-22 мкм)  </t>
  </si>
  <si>
    <t xml:space="preserve">Кришка кутової секції 90° лотка 150мм, FS (18-22 мкм)  </t>
  </si>
  <si>
    <t xml:space="preserve">Кришка кутової секції 90° лотка 200мм, FS (18-22 мкм)  </t>
  </si>
  <si>
    <t xml:space="preserve">Кришка кутової секції 90° лотка 300мм, FS (18-22 мкм)  </t>
  </si>
  <si>
    <t xml:space="preserve">Кришка кутової секції 90° лотка 400мм, FS (18-22 мкм)  </t>
  </si>
  <si>
    <t xml:space="preserve">Кришка кутової секції 90° лотка 500мм, FS (18-22 мкм)  </t>
  </si>
  <si>
    <t xml:space="preserve">Кришка кутової секції 90° лотка 600мм, FS (18-22 мкм)  </t>
  </si>
  <si>
    <t>Кришка кутової секції 90° лотка 100мм, DD</t>
  </si>
  <si>
    <t>Кришка кутової секції 90° лотка 150мм, DD</t>
  </si>
  <si>
    <t>Кришка кутової секції 90° лотка 200мм, DD</t>
  </si>
  <si>
    <t>Кришка кутової секції 90° лотка 300мм, DD</t>
  </si>
  <si>
    <t>Кришка кутової секції 90° лотка 400мм, DD</t>
  </si>
  <si>
    <t>Кришка кутової секції 90° лотка 500мм, DD</t>
  </si>
  <si>
    <t>Кришка кутової секції 90° лотка 600мм, DD</t>
  </si>
  <si>
    <t xml:space="preserve">Кришка Т-подібного з'єднання лотка 100мм, FS (18-22 мкм) </t>
  </si>
  <si>
    <t xml:space="preserve">Кришка Т-подібного з'єднання лотка 150мм, FS (18-22 мкм) </t>
  </si>
  <si>
    <t xml:space="preserve">Кришка Т-подібного з'єднання лотка 200мм, FS (18-22 мкм) </t>
  </si>
  <si>
    <t xml:space="preserve">Кришка Т-подібного з'єднання лотка 300мм, FS (18-22 мкм) </t>
  </si>
  <si>
    <t xml:space="preserve">Кришка Т-подібного з'єднання лотка 400мм, FS (18-22 мкм) </t>
  </si>
  <si>
    <t xml:space="preserve">Кришка Т-подібного з'єднання лотка 500мм, FS (18-22 мкм) </t>
  </si>
  <si>
    <t xml:space="preserve">Кришка Т-подібного з'єднання лотка 600мм, FS (18-22 мкм) </t>
  </si>
  <si>
    <t>Кришка Т-подібного з'єднання лотка 100мм, DD</t>
  </si>
  <si>
    <t>Кришка Т-подібного з'єднання лотка 150мм, DD</t>
  </si>
  <si>
    <t>Кришка Т-подібного з'єднання лотка 200мм, DD</t>
  </si>
  <si>
    <t>Кришка Т-подібного з'єднання лотка 300мм, DD</t>
  </si>
  <si>
    <t>Кришка Т-подібного з'єднання лотка 400мм, DD</t>
  </si>
  <si>
    <t>Кришка Т-подібного з'єднання лотка 500мм, DD</t>
  </si>
  <si>
    <t>Кришка Т-подібного з'єднання лотка 600мм, DD</t>
  </si>
  <si>
    <t xml:space="preserve">Кришка Т-подібної секції лотка 50мм, FS (18-22 мкм) </t>
  </si>
  <si>
    <t xml:space="preserve">Кришка Т-подібної секції лотка 150мм, FS (18-22 мкм) </t>
  </si>
  <si>
    <t xml:space="preserve">Кришка Т-подібної секції лотка 200мм, FS (18-22 мкм) </t>
  </si>
  <si>
    <t xml:space="preserve">Кришка Т-подібної секції лотка 300мм, FS (18-22 мкм) </t>
  </si>
  <si>
    <t xml:space="preserve">Кришка Т-подібної секції лотка 400мм, FS (18-22 мкм) </t>
  </si>
  <si>
    <t xml:space="preserve">Кришка Т-подібної секції лотка 500мм, FS (18-22 мкм) </t>
  </si>
  <si>
    <t xml:space="preserve">Кришка Т-подібної секції лотка 600мм, FS (18-22 мкм) </t>
  </si>
  <si>
    <t>Кришка Т-подібної секції лотка 100мм, DD</t>
  </si>
  <si>
    <t>Кришка Т-подібної секції лотка 150мм, DD</t>
  </si>
  <si>
    <t>Кришка Т-подібної секції лотка 200мм, DD</t>
  </si>
  <si>
    <t>Кришка Т-подібної секції лотка 300мм, DD</t>
  </si>
  <si>
    <t>Кришка Т-подібної секції лотка 400мм, DD</t>
  </si>
  <si>
    <t>Кришка Т-подібної секції лотка 500мм, DD</t>
  </si>
  <si>
    <t>Кришка Т-подібної секції лотка 600мм, DD</t>
  </si>
  <si>
    <t xml:space="preserve">Кришка хрестоподібної секції 100мм, FS (18-22 мкм) </t>
  </si>
  <si>
    <t xml:space="preserve">Кришка хрестоподібної секції 150мм, FS (18-22 мкм) </t>
  </si>
  <si>
    <t xml:space="preserve">Кришка хрестоподібної секції 200мм, FS (18-22 мкм) </t>
  </si>
  <si>
    <t xml:space="preserve">Кришка хрестоподібної секції 300мм, FS (18-22 мкм) </t>
  </si>
  <si>
    <t xml:space="preserve">Кришка хрестоподібної секції 400мм, FS (18-22 мкм) </t>
  </si>
  <si>
    <t xml:space="preserve">Кришка хрестоподібної секції 500мм, FS (18-22 мкм) </t>
  </si>
  <si>
    <t xml:space="preserve">Кришка хрестоподібної секції 600мм, FS (18-22 мкм) </t>
  </si>
  <si>
    <t>Кришка хрестоподібної секції 100мм, DD</t>
  </si>
  <si>
    <t>Кришка хрестоподібної секції 200мм, DD</t>
  </si>
  <si>
    <t>Кришка хрестоподібної секції 300мм, DD</t>
  </si>
  <si>
    <t>Кришка хрестоподібної секції 400мм, DD</t>
  </si>
  <si>
    <t>Кришка хрестоподібної секції 500мм, DD</t>
  </si>
  <si>
    <t>Лоток для великих відстаней перф., 110х300х6000, FS (18-22 мкм)</t>
  </si>
  <si>
    <t>Лоток для великих відстаней перф., 110х400х6000, FS (18-22 мкм)</t>
  </si>
  <si>
    <t>Лоток для великих відстаней перф., 110х500х6000, FS (18-22 мкм)</t>
  </si>
  <si>
    <t>Лоток для великих відстаней перф., 110х600х6000, FS (18-22 мкм)</t>
  </si>
  <si>
    <t>Лоток для великих відстаней перф., 110х200х6000, FT (40-60 мкм)</t>
  </si>
  <si>
    <t>Лоток для великих відстаней перф., 110х300х6000, FT (40-60 мкм)</t>
  </si>
  <si>
    <t>Лоток для великих відстаней перф., 110х400х6000, FT (40-60 мкм)</t>
  </si>
  <si>
    <t>Лоток для великих відстаней перф., 110х500х6000, FT (40-60 мкм)</t>
  </si>
  <si>
    <t>Лоток для великих відстаней перф., 110х600х6000, FT (40-60 мкм)</t>
  </si>
  <si>
    <t>Лоток для великих відстаней перф., 160х200х6000, FS (18-22 мкм)</t>
  </si>
  <si>
    <t>Лоток для великих відстаней перф., 160х300х6000, FS (18-22 мкм)</t>
  </si>
  <si>
    <t>Лоток для великих відстаней перф., 160х400х6000, FS (18-22 мкм)</t>
  </si>
  <si>
    <t>Лоток для великих відстаней перф., 160х500х6000, FS (18-22 мкм)</t>
  </si>
  <si>
    <t>Лоток для великих відстаней перф., 160х600х6000, FS (18-22 мкм)</t>
  </si>
  <si>
    <t>Лоток для великих відстаней перф., 160х200х6000, FT (40-60 мкм)</t>
  </si>
  <si>
    <t>Лоток для великих відстаней перф., 160х300х6000, FT (40-60 мкм)</t>
  </si>
  <si>
    <t>Лоток для великих відстаней перф., 160х400х6000, FT (40-60 мкм)</t>
  </si>
  <si>
    <t>Лоток для великих відстаней перф., 160х500х6000, FT (40-60 мкм)</t>
  </si>
  <si>
    <t>Лоток для великих відстаней перф., 160х600х6000, FT (40-60 мкм)</t>
  </si>
  <si>
    <t>Кабельростр для великих відстаней, 160х200х6000, FS (18-22 мкм)</t>
  </si>
  <si>
    <t>Кабельростр для великих відстаней, 160х300х6000, FS (18-22 мкм)</t>
  </si>
  <si>
    <t>Кабельростр для великих відстаней, 160х400х6000, FS (18-22 мкм)</t>
  </si>
  <si>
    <t>Кабельростр для великих відстаней, 160х500х6000, FS (18-22 мкм)</t>
  </si>
  <si>
    <t>Кабельростр для великих відстаней, 160х600х6000, FS (18-22 мкм)</t>
  </si>
  <si>
    <t>Кабельростр для великих відстаней, 160х200х6000, FT (40-60 мкм)</t>
  </si>
  <si>
    <t>Кабельростр для великих відстаней, 160х300х6000, FT (40-60 мкм)</t>
  </si>
  <si>
    <t>Кабельростр для великих відстаней, 160х400х6000, FT (40-60 мкм)</t>
  </si>
  <si>
    <t>Кабельростр для великих відстаней, 160х500х6000, FT (40-60 мкм)</t>
  </si>
  <si>
    <t>Кабельростр для великих відстаней, 160х600х6000, FT (40-60 мкм)</t>
  </si>
  <si>
    <t>Кабельростр для великих відстаней, 200х200х6000, FT (40-60 мкм)</t>
  </si>
  <si>
    <t>Кабельростр для великих відстаней, 200х300х6000, FT (40-60 мкм)</t>
  </si>
  <si>
    <t>Кабельростр для великих відстаней, 200х400х6000, FT (40-60 мкм)</t>
  </si>
  <si>
    <t>Кабельростр для великих відстаней, 200х500х6000, FT (40-60 мкм)</t>
  </si>
  <si>
    <t>Кабельростр для великих відстаней, 200х600х6000, FT (40-60 мкм)</t>
  </si>
  <si>
    <t>Кабельростр для великих відстаней, 110х200х6000, FS (18-22 мкм)</t>
  </si>
  <si>
    <t>Кабельростр для великих відстаней, 110х300х6000, FS (18-22 мкм)</t>
  </si>
  <si>
    <t>Кабельростр для великих відстаней, 110х400х6000, FS (18-22 мкм)</t>
  </si>
  <si>
    <t>Кабельростр для великих відстаней, 110х500х6000, FS (18-22 мкм)</t>
  </si>
  <si>
    <t>Кабельростр для великих відстаней, 110х600х6000, FS (18-22 мкм)</t>
  </si>
  <si>
    <t>Кабельростр для великих відстаней, 110х200х6000, FT (40-60 мкм)</t>
  </si>
  <si>
    <t>Кабельростр для великих відстаней, 110х300х6000, FT (40-60 мкм)</t>
  </si>
  <si>
    <t>Кабельростр для великих відстаней, 110х400х6000, FT (40-60 мкм)</t>
  </si>
  <si>
    <t>Кабельростр для великих відстаней, 110х500х6000, FT (40-60 мкм)</t>
  </si>
  <si>
    <t>Кабельростр для великих відстаней, 110х600х6000, FT (40-60 мкм)</t>
  </si>
  <si>
    <t>Кабельростр</t>
  </si>
  <si>
    <t>Кабельрост NS поперечина, 45х200х3000, FS (18-22 мкм)</t>
  </si>
  <si>
    <t>Кабельрост NS поперечина, 45х300х3000, FS (18-22 мкм)</t>
  </si>
  <si>
    <t>Кабельрост NS поперечина, 45х400х3000, FS (18-22 мкм)</t>
  </si>
  <si>
    <t>Кабельрост NS поперечина, 45х500х3000, FS (18-22 мкм)</t>
  </si>
  <si>
    <t>Кабельрост NS поперечина, 45х600х3000, FS (18-22 мкм)</t>
  </si>
  <si>
    <t>Кабельрост NS поперечина, 45х200х6000, FS (18-22 мкм)</t>
  </si>
  <si>
    <t>Кабельрост NS поперечина, 45х300х6000, FS (18-22 мкм)</t>
  </si>
  <si>
    <t>Кабельрост NS поперечина, 45х400х6000, FS (18-22 мкм)</t>
  </si>
  <si>
    <t>Кабельрост NS поперечина, 45х500х6000, FS (18-22 мкм)</t>
  </si>
  <si>
    <t>Кабельрост NS поперечина, 45х600х6000, FS (18-22 мкм)</t>
  </si>
  <si>
    <t>Кабельрост NS поперечина, 45х200х6000, FT (40-60 мкм)</t>
  </si>
  <si>
    <t>Кабельрост NS поперечина, 45х300х6000, FT (40-60 мкм)</t>
  </si>
  <si>
    <t>Кабельрост NS поперечина, 45х400х6000, FT (40-60 мкм)</t>
  </si>
  <si>
    <t>Кабельрост NS поперечина, 45х500х6000, FT (40-60 мкм)</t>
  </si>
  <si>
    <t>Кабельрост NS поперечина, 45х600х6000, FT (40-60 мкм)</t>
  </si>
  <si>
    <t>Кабельрост VS поперечина, 60х200х3000, FS (18-22 мкм)</t>
  </si>
  <si>
    <t>Кабельрост VS поперечина, 60х300х3000, FS (18-22 мкм)</t>
  </si>
  <si>
    <t>Кабельрост VS поперечина, 60х400х3000, FS (18-22 мкм)</t>
  </si>
  <si>
    <t>Кабельрост VS поперечина, 60х500х3000, FS (18-22 мкм)</t>
  </si>
  <si>
    <t>Кабельрост VS поперечина, 60х600х3000, FS (18-22 мкм)</t>
  </si>
  <si>
    <t>Кабельрост VS поперечина, 60х200х3000, FT (40-60 мкм)</t>
  </si>
  <si>
    <t>Кабельрост VS поперечина, 60х300х3000, FT (40-60 мкм)</t>
  </si>
  <si>
    <t>Кабельрост VS поперечина, 60х400х3000, FT (40-60 мкм)</t>
  </si>
  <si>
    <t>Кабельрост VS поперечина, 60х500х3000, FT (40-60 мкм)</t>
  </si>
  <si>
    <t>Кабельрост VS поперечина, 60х600х3000, FT (40-60 мкм)</t>
  </si>
  <si>
    <t>Кабельрост VS поперечина, 60х200х6000, FS (18-22 мкм)</t>
  </si>
  <si>
    <t>Кабельрост VS поперечина, 60х300х6000, FS (18-22 мкм)</t>
  </si>
  <si>
    <t>Кабельрост VS поперечина, 60х400х6000, FS (18-22 мкм)</t>
  </si>
  <si>
    <t>Кабельрост VS поперечина, 60х500х6000, FS (18-22 мкм)</t>
  </si>
  <si>
    <t>Кабельрост VS поперечина, 60х600х6000, FS (18-22 мкм)</t>
  </si>
  <si>
    <t>Кабельрост VS поперечина, 60х200х6000, FT (40-60 мкм)</t>
  </si>
  <si>
    <t>Кабельрост VS поперечина, 60х300х6000, FT (40-60 мкм)</t>
  </si>
  <si>
    <t>Кабельрост VS поперечина, 60х400х6000, FT (40-60 мкм)</t>
  </si>
  <si>
    <t>Кабельрост VS поперечина, 60х500х6000, FT (40-60 мкм)</t>
  </si>
  <si>
    <t>Кабельрост VS поперечина, 60х600х6000, FT (40-60 мкм)</t>
  </si>
  <si>
    <t>Кабельрост VS поперечина, 110х200х3000, FS (18-22 мкм)</t>
  </si>
  <si>
    <t>Кабельрост VS поперечина, 110х300х3000, FS (18-22 мкм)</t>
  </si>
  <si>
    <t>Кабельрост VS поперечина, 110х400х3000, FS (18-22 мкм)</t>
  </si>
  <si>
    <t>Кабельрост VS поперечина, 110х500х3000, FS (18-22 мкм)</t>
  </si>
  <si>
    <t>Кабельрост VS поперечина, 110х600х3000, FS (18-22 мкм)</t>
  </si>
  <si>
    <t>Кабельрост VS поперечина, 110х200х3000, FT (40-60 мкм)</t>
  </si>
  <si>
    <t>Кабельрост VS поперечина, 110х300х3000, FT (40-60 мкм)</t>
  </si>
  <si>
    <t>Кабельрост VS поперечина, 110х400х3000, FT (40-60 мкм)</t>
  </si>
  <si>
    <t>Кабельрост VS поперечина, 110х500х3000, FT (40-60 мкм)</t>
  </si>
  <si>
    <t>Кабельрост VS поперечина, 110х600х3000, FT (40-60 мкм)</t>
  </si>
  <si>
    <t>Кабельрост VS поперечина, 110х200х6000, FS (18-22 мкм)</t>
  </si>
  <si>
    <t>Кабельрост VS поперечина, 110х300х6000, FS (18-22 мкм)</t>
  </si>
  <si>
    <t>Кабельрост VS поперечина, 110х400х6000, FS (18-22 мкм)</t>
  </si>
  <si>
    <t>Кабельрост VS поперечина, 110х500х6000, FS (18-22 мкм)</t>
  </si>
  <si>
    <t>Кабельрост VS поперечина, 110х600х6000, FS (18-22 мкм)</t>
  </si>
  <si>
    <t>Кабельрост VS поперечина, 110х200х6000, FT (40-60 мкм)</t>
  </si>
  <si>
    <t>Кабельрост VS поперечина, 110х300х6000, FT (40-60 мкм)</t>
  </si>
  <si>
    <t>Кабельрост VS поперечина, 110х400х6000, FT (40-60 мкм)</t>
  </si>
  <si>
    <t>Кабельрост VS поперечина, 110х500х6000, FT (40-60 мкм)</t>
  </si>
  <si>
    <t>Кабельрост VS поперечина, 110х600х6000, FT (40-60 мкм)</t>
  </si>
  <si>
    <t>Аксесуари кабельростру</t>
  </si>
  <si>
    <t xml:space="preserve">З'єднувальна пластина повздовжня, FT (40-60 мкм) </t>
  </si>
  <si>
    <t>Пластина кріплення поперечин CPS з болтами, FT (40-60 мкм)</t>
  </si>
  <si>
    <t>Монтажний кут 45° C-подібного кабельростру, FT (40-60 мкм)</t>
  </si>
  <si>
    <t>Монтажний кут 90° C-подібного кабельростру, FT (40-60 мкм)</t>
  </si>
  <si>
    <t xml:space="preserve">Кут кріплення стійки IS 8, FT (40-60 мкм) </t>
  </si>
  <si>
    <t xml:space="preserve">Кут кріплення, 60х60мм, М12х25, FT (40-60 мкм) </t>
  </si>
  <si>
    <t xml:space="preserve">Кут кріплення, 70х50мм, М10х25, FT (40-60 мкм) </t>
  </si>
  <si>
    <t xml:space="preserve">Пластина на дно кабельростру, перф., 200мм, FS (18-22 мкм)  </t>
  </si>
  <si>
    <t xml:space="preserve">Пластина на дно кабельростру, перф., 300мм, FS (18-22 мкм)  </t>
  </si>
  <si>
    <t xml:space="preserve">Пластина на дно кабельростру, перф., 400мм, FS (18-22 мкм)  </t>
  </si>
  <si>
    <t xml:space="preserve">Пластина на дно кабельростру, перф.,500мм, FS (18-22 мкм)  </t>
  </si>
  <si>
    <t xml:space="preserve">Пластина на дно кабельростру, перф., 600мм, FS (18-22 мкм)  </t>
  </si>
  <si>
    <t>Пластина на дно кабельростру, перф., 200мм, DD</t>
  </si>
  <si>
    <t>Пластина на дно кабельростру, перф., 300мм, DD</t>
  </si>
  <si>
    <t>Пластина на дно кабельростру, перф., 400мм, DD</t>
  </si>
  <si>
    <t>Пластина на дно кабельростру, перф., 500мм, DD</t>
  </si>
  <si>
    <t>Пластина на дно кабельростру, перф., 600мм, DD</t>
  </si>
  <si>
    <t xml:space="preserve">Прямий з'єднувач кабельростру, Н45мм, FS (18-22 мкм)  </t>
  </si>
  <si>
    <t xml:space="preserve">Прямий з'єднувач кабельростру Н45мм, FT (40-60 мкм) </t>
  </si>
  <si>
    <t xml:space="preserve">Кутовий з'єднувач кабельростру Н45мм, FS (18-22 мкм)  </t>
  </si>
  <si>
    <t xml:space="preserve">Шарнірний з'єднувач-для кабельростру Н45мм, FS (18-22 мкм)  </t>
  </si>
  <si>
    <t xml:space="preserve">Шарнірний з'єднувач кабельростру Н45мм, FT (40-60 мкм) </t>
  </si>
  <si>
    <t xml:space="preserve">Кутова секція 90° кабельростру з NS перекладинами, 45х200мм, FS (18-22 мкм)  </t>
  </si>
  <si>
    <t xml:space="preserve">Кутова секція 90° кабельростру з NS перекладинами, 45х300мм, FS (18-22 мкм)  </t>
  </si>
  <si>
    <t xml:space="preserve">Кутова секція 90° кабельростру з NS перекладинами, 45х400мм, FS (18-22 мкм)  </t>
  </si>
  <si>
    <t xml:space="preserve">Кутова секція 90° кабельростру з NS перекладинами, 45х500мм, FS (18-22 мкм)  </t>
  </si>
  <si>
    <t xml:space="preserve">Кутова секція 90° кабельростру з NS перекладинами, 45х600мм, FS (18-22 мкм)  </t>
  </si>
  <si>
    <t xml:space="preserve">Кутова секція 90° кабельростру з NS перекладинами, 45х200мм, FT (40-60 мкм) </t>
  </si>
  <si>
    <t xml:space="preserve">Кутова секція 90° кабельростру з NS перекладинами, 45х300мм, FT (40-60 мкм) </t>
  </si>
  <si>
    <t xml:space="preserve">Кутова секція 90° кабельростру з NS перекладинами, 45х400мм, FT (40-60 мкм) </t>
  </si>
  <si>
    <t xml:space="preserve">Кутова секція 90° кабельростру з NS перекладинами, 45х500мм, FT (40-60 мкм) </t>
  </si>
  <si>
    <t xml:space="preserve">Кутова секція 90° кабельростру з NS перекладинами, 45х600мм, FT (40-60 мкм) </t>
  </si>
  <si>
    <t xml:space="preserve">Регульована вертикальна секція кабельростру, 45х200мм, FS (18-22 мкм)  </t>
  </si>
  <si>
    <t xml:space="preserve">Регульована вертикальна секція кабельростру, 45х300мм, FS (18-22 мкм)  </t>
  </si>
  <si>
    <t xml:space="preserve">Регульована вертикальна секція кабельростру, 45х400мм, FS (18-22 мкм)  </t>
  </si>
  <si>
    <t xml:space="preserve">Регульована вертикальна секція кабельростру, 45х500мм, FS (18-22 мкм)  </t>
  </si>
  <si>
    <t xml:space="preserve">Регульована вертикальна секція кабельростру, 45х600мм, FS (18-22 мкм)  </t>
  </si>
  <si>
    <t xml:space="preserve">Регульована вертикальна секція кабельростру, 45х200мм, FT (40-60 мкм) </t>
  </si>
  <si>
    <t xml:space="preserve">Регульована вертикальна секція кабельростру, 45х300мм, FT (40-60 мкм) </t>
  </si>
  <si>
    <t xml:space="preserve">Регульована вертикальна секція кабельростру, 45х400мм, FT (40-60 мкм) </t>
  </si>
  <si>
    <t xml:space="preserve">Регульована вертикальна секція кабельростру, 45х500мм, FT (40-60 мкм) </t>
  </si>
  <si>
    <t xml:space="preserve">Регульована вертикальна секція кабельростру, 45х600мм, FT (40-60 мкм) </t>
  </si>
  <si>
    <t xml:space="preserve">Т-подібна секція кабельростру з NS перекладинами, 45х200мм, FS (18-22 мкм)  </t>
  </si>
  <si>
    <t xml:space="preserve">Т-подібна секція кабельростру з NS перекладинами, 45х300мм, FS (18-22 мкм)  </t>
  </si>
  <si>
    <t xml:space="preserve">Т-подібна секція кабельростру з NS перекладинами, 45х400мм, FS (18-22 мкм)  </t>
  </si>
  <si>
    <t xml:space="preserve">Т-подібна секція кабельростру з NS перекладинами, 45х500мм, FS (18-22 мкм)  </t>
  </si>
  <si>
    <t xml:space="preserve">Т-подібна секція кабельростру з NS перекладинами, 45х200мм, FT (40-60 мкм) </t>
  </si>
  <si>
    <t xml:space="preserve">Т-подібна секція кабельростру з NS перекладинами, 45х300мм, FT (40-60 мкм) </t>
  </si>
  <si>
    <t xml:space="preserve">Т-подібна секція кабельростру з NS перекладинами, 45х400мм, FT (40-60 мкм) </t>
  </si>
  <si>
    <t xml:space="preserve">Т-подібна секція кабельростру з NS перекладинами, 45х500мм, FT (40-60 мкм) </t>
  </si>
  <si>
    <t xml:space="preserve">Т-подібна секція кабельростру з NS перекладинами, 45х600мм, FT (40-60 мкм) </t>
  </si>
  <si>
    <t xml:space="preserve">Хрестоподібна секція кабельростру з NS перекладинами, 45х200мм, FT (40-60 мкм) </t>
  </si>
  <si>
    <t xml:space="preserve">Хрестоподібна секція кабельростру з NS перекладинами, 45х300мм, FT (40-60 мкм) </t>
  </si>
  <si>
    <t xml:space="preserve">Хрестоподібна секція кабельростру з NS перекладинами, 45х400мм, FT (40-60 мкм) </t>
  </si>
  <si>
    <t xml:space="preserve">Хрестоподібна секція кабельростру з NS перекладинами, 45х500мм, FT (40-60 мкм) </t>
  </si>
  <si>
    <t xml:space="preserve">Хрестоподібна секція кабельростру з NS перекладинами, 45х600мм, FT (40-60 мкм) </t>
  </si>
  <si>
    <t xml:space="preserve">Прямий з'єднувач кабельростру Н60мм, FS (18-22 мкм)  </t>
  </si>
  <si>
    <t xml:space="preserve">Прямий з'єднувач кабельростру Н60мм, FT (40-60 мкм) </t>
  </si>
  <si>
    <t xml:space="preserve">Кутовий з'єднувач кабельростру Н60мм, FS (18-22 мкм)  </t>
  </si>
  <si>
    <t xml:space="preserve">Кутовий з'єднувач Н60мм кабельростру, VA (нержавіюча сталь) </t>
  </si>
  <si>
    <t xml:space="preserve">Шарнірний з'єднувач кабельростру Н60мм, FS (18-22 мкм)  </t>
  </si>
  <si>
    <t xml:space="preserve">Шарнірний з'єднувач кабельростру Н60мм, FT (40-60 мкм) </t>
  </si>
  <si>
    <t xml:space="preserve">Кутова секція 90° кабельростру з VS перекладинами, 60х200мм, FS (18-22 мкм)  </t>
  </si>
  <si>
    <t xml:space="preserve">Кутова секція 90° кабельростру з VS перекладинами, 60х400мм, FS (18-22 мкм)  </t>
  </si>
  <si>
    <t xml:space="preserve">Кутова секція 90° кабельростру з VS перекладинами, 60х300мм, FS (18-22 мкм)  </t>
  </si>
  <si>
    <t xml:space="preserve">Кутова секція 90° кабельростру з VS перекладинами, 60х500мм, FS (18-22 мкм)  </t>
  </si>
  <si>
    <t xml:space="preserve">Кутова секція 90° кабельростру з VS перекладинами, 60х600мм, FS (18-22 мкм)  </t>
  </si>
  <si>
    <t xml:space="preserve">Кутова секція 90° кабельростру з VS перекладинами, 60х200мм, FT (40-60 мкм) </t>
  </si>
  <si>
    <t xml:space="preserve">Кутова секція 90° кабельростру з VS перекладинами, 60х300мм, FT (40-60 мкм) </t>
  </si>
  <si>
    <t xml:space="preserve">Кутова секція 90° кабельростру з VS перекладинами, 60х400мм, FT (40-60 мкм) </t>
  </si>
  <si>
    <t xml:space="preserve">Кутова секція 90° кабельростру з VS перекладинами, 60х500мм, FT (40-60 мкм) </t>
  </si>
  <si>
    <t xml:space="preserve">Кутова секція 90° кабельростру з VS перекладинами, 60х600мм, FT (40-60 мкм) </t>
  </si>
  <si>
    <t xml:space="preserve">Регульована вертикальна секція кабельростру, 60х200мм, FS (18-22 мкм)  </t>
  </si>
  <si>
    <t xml:space="preserve">Регульована вертикальна секція кабельростру, 60х300мм, FS (18-22 мкм)  </t>
  </si>
  <si>
    <t xml:space="preserve">Регульована вертикальна секція кабельростру, 60х400мм, FS (18-22 мкм)  </t>
  </si>
  <si>
    <t xml:space="preserve">Регульована вертикальна секція кабельростру, 60х500мм, FS (18-22 мкм)  </t>
  </si>
  <si>
    <t xml:space="preserve">Регульована вертикальна секція кабельростру, 60х600мм, FS (18-22 мкм)  </t>
  </si>
  <si>
    <t xml:space="preserve">Регульована вертикальна секція кабельростру, 60х200мм, FT (40-60 мкм) </t>
  </si>
  <si>
    <t xml:space="preserve">Регульована вертикальна секція кабельростру, 60х300мм, FT (40-60 мкм) </t>
  </si>
  <si>
    <t xml:space="preserve">Регульована вертикальна секція кабельростру, 60х400мм, FT (40-60 мкм) </t>
  </si>
  <si>
    <t xml:space="preserve">Регульована вертикальна секція кабельростру, 60х500мм, FT (40-60 мкм) </t>
  </si>
  <si>
    <t xml:space="preserve">Регульована вертикальна секція кабельростру, 60х600мм, FT (40-60 мкм) </t>
  </si>
  <si>
    <t xml:space="preserve">Т-подібна секція кабельростру з VS перекладинами, 60х200мм, FS (18-22 мкм)  </t>
  </si>
  <si>
    <t xml:space="preserve">Т-подібна секція кабельростру з VS перекладинами, 60х300мм, FS (18-22 мкм)  </t>
  </si>
  <si>
    <t xml:space="preserve">Т-подібна секція кабельростру з VS перекладинами, 60х400мм, FS (18-22 мкм)  </t>
  </si>
  <si>
    <t xml:space="preserve">Т-подібна секція кабельростру з VS перекладинами, 60х500мм, FS (18-22 мкм)  </t>
  </si>
  <si>
    <t xml:space="preserve">Т-подібна секція кабельростру з VS перекладинами, 60х600мм, FS (18-22 мкм)  </t>
  </si>
  <si>
    <t xml:space="preserve">Т-подібна секція кабельростру з VS перекладинами, 60х200мм, FT (40-60 мкм) </t>
  </si>
  <si>
    <t xml:space="preserve">Т-подібна секція кабельростру з VS перекладинами, 60х300мм, FT (40-60 мкм) </t>
  </si>
  <si>
    <t xml:space="preserve">Т-подібна секція кабельростру з VS перекладинами, 60х400мм, FT (40-60 мкм) </t>
  </si>
  <si>
    <t xml:space="preserve">Т-подібна секція кабельростру з VS перекладинами, 60х500мм, FT (40-60 мкм) </t>
  </si>
  <si>
    <t xml:space="preserve">Т-подібна секція кабельростру з VS перекладинами, 60х600мм, FT (40-60 мкм) </t>
  </si>
  <si>
    <t xml:space="preserve">Хрестоподібна секція кабельростру з VS перекладинами, 60х200мм, FS (18-22 мкм)  </t>
  </si>
  <si>
    <t xml:space="preserve">Хрестоподібна секція кабельростру з VS перекладинами, 60х300мм, FS (18-22 мкм)  </t>
  </si>
  <si>
    <t xml:space="preserve">Хрестоподібна секція кабельростру з VS перекладинами, 60х400мм, FS (18-22 мкм)  </t>
  </si>
  <si>
    <t xml:space="preserve">Хрестоподібна секція кабельростру з VS перекладинами, 60х500мм, FS (18-22 мкм)  </t>
  </si>
  <si>
    <t xml:space="preserve">Хрестоподібна секція кабельростру з VS перекладинами, 60х600мм, FS (18-22 мкм)  </t>
  </si>
  <si>
    <t xml:space="preserve">Хрестоподібна секція кабельростру з VS перекладинами, 60х200мм, FT (40-60 мкм) </t>
  </si>
  <si>
    <t xml:space="preserve">Хрестоподібна секція кабельростру з VS перекладинами, 60х300мм, FT (40-60 мкм) </t>
  </si>
  <si>
    <t xml:space="preserve">Хрестоподібна секція кабельростру з VS перекладинами, 60х400мм, FT (40-60 мкм) </t>
  </si>
  <si>
    <t xml:space="preserve">Хрестоподібна секція кабельростру з VS перекладинами, 60х500мм, FT (40-60 мкм) </t>
  </si>
  <si>
    <t xml:space="preserve">Хрестоподібна секція кабельростру з VS перекладинами, 60х600мм, FT (40-60 мкм) </t>
  </si>
  <si>
    <t xml:space="preserve">Прямий з'єднувач кабельростру Н110мм, FS (18-22 мкм)  </t>
  </si>
  <si>
    <t xml:space="preserve">Прямий з'єднувач кабельростру Н110мм, FT (40-60 мкм) </t>
  </si>
  <si>
    <t xml:space="preserve">Кутовий з'єднувач кабельростру Н110мм, FS (18-22 мкм)  </t>
  </si>
  <si>
    <t xml:space="preserve">Кутовий з'єднувач для кабельростру, VA (нержавіюча сталь) </t>
  </si>
  <si>
    <t xml:space="preserve">Шарнірний з'єднувач кабельростру Н110мм, FS (18-22 мкм)  </t>
  </si>
  <si>
    <t xml:space="preserve">Шарнірний з'єднувач кабельростру Н110мм, FT (40-60 мкм) </t>
  </si>
  <si>
    <t xml:space="preserve">Кутова секція 90° кабельростру з VS перекладинами, 110х200мм, FS (18-22 мкм)  </t>
  </si>
  <si>
    <t xml:space="preserve">Кутова секція 90° кабельростру з VS перекладинами, 110х300мм, FS (18-22 мкм)  </t>
  </si>
  <si>
    <t xml:space="preserve">Кутова секція 90° кабельростру з VS перекладинами, 110х400мм, FS (18-22 мкм)  </t>
  </si>
  <si>
    <t xml:space="preserve">Кутова секція 90° кабельростру з VS перекладинами, 110х500мм, FS (18-22 мкм)  </t>
  </si>
  <si>
    <t xml:space="preserve">Кутова секція 90° кабельростру з VS перекладинами, 110х600мм, FS (18-22 мкм)  </t>
  </si>
  <si>
    <t xml:space="preserve">Кутова секція 90° кабельростру з VS перекладинами, 110х200мм, FT (40-60 мкм) </t>
  </si>
  <si>
    <t xml:space="preserve">Кутова секція 90° кабельростру з VS перекладинами, 110х300мм, FT (40-60 мкм) </t>
  </si>
  <si>
    <t xml:space="preserve">Кутова секція 90° кабельростру з VS перекладинами, 110х400мм, FT (40-60 мкм) </t>
  </si>
  <si>
    <t xml:space="preserve">Кутова секція 90° кабельростру з VS перекладинами, 110х500мм, FT (40-60 мкм) </t>
  </si>
  <si>
    <t xml:space="preserve">Кутова секція 90° кабельростру з VS перекладинами, 110х600мм, FT (40-60 мкм) </t>
  </si>
  <si>
    <t xml:space="preserve">Регульована вертикальна секція кабельростру, 110х200мм, FS (18-22 мкм)  </t>
  </si>
  <si>
    <t xml:space="preserve">Регульована вертикальна секція кабельростру, 110х300мм, FS (18-22 мкм)  </t>
  </si>
  <si>
    <t xml:space="preserve">Регульована вертикальна секція кабельростру, 110х400мм, FS (18-22 мкм)  </t>
  </si>
  <si>
    <t xml:space="preserve">Регульована вертикальна секція кабельростру, 110х500мм, FS (18-22 мкм)  </t>
  </si>
  <si>
    <t xml:space="preserve">Регульована вертикальна секція кабельростру, 110х600мм, FS (18-22 мкм)  </t>
  </si>
  <si>
    <t xml:space="preserve">Регульована вертикальна секція кабельростру, 110х200мм, FT (40-60 мкм) </t>
  </si>
  <si>
    <t xml:space="preserve">Регульована вертикальна секція кабельростру, 110х300мм, FT (40-60 мкм) </t>
  </si>
  <si>
    <t xml:space="preserve">Регульована вертикальна секція кабельростру, 110х400мм, FT (40-60 мкм) </t>
  </si>
  <si>
    <t xml:space="preserve">Регульована вертикальна секція кабельростру, 110х500мм, FT (40-60 мкм) </t>
  </si>
  <si>
    <t xml:space="preserve">Регульована вертикальна секція кабельростру, 110х600мм, FT (40-60 мкм) </t>
  </si>
  <si>
    <t xml:space="preserve">Т-подібна секція кабельростру з VS перекладинами, 110х200мм, FS (18-22 мкм)  </t>
  </si>
  <si>
    <t xml:space="preserve">Т-подібна секція кабельростру з VS перекладинами, 110х300мм, FS (18-22 мкм)  </t>
  </si>
  <si>
    <t xml:space="preserve">Т-подібна секція кабельростру з VS перекладинами, 110х400мм, FS (18-22 мкм)  </t>
  </si>
  <si>
    <t xml:space="preserve">Т-подібна секція кабельростру з VS перекладинами, 110х500мм, FS (18-22 мкм)  </t>
  </si>
  <si>
    <t xml:space="preserve">Т-подібна секція кабельростру з VS перекладинами, 110х600мм, FS (18-22 мкм)  </t>
  </si>
  <si>
    <t xml:space="preserve">Т-подібна секція кабельростру з VS перекладинами, 110х200мм, FT (40-60 мкм) </t>
  </si>
  <si>
    <t xml:space="preserve">Т-подібна секція кабельростру з VS перекладинами, 110х300мм, FT (40-60 мкм) </t>
  </si>
  <si>
    <t xml:space="preserve">Т-подібна секція кабельростру з VS перекладинами, 110х400мм, FT (40-60 мкм) </t>
  </si>
  <si>
    <t xml:space="preserve">Т-подібна секція кабельростру з VS перекладинами, 110х500мм, FT (40-60 мкм) </t>
  </si>
  <si>
    <t xml:space="preserve">Т-подібна секція кабельростру з VS перекладинами, 110х600мм, FT (40-60 мкм) </t>
  </si>
  <si>
    <t xml:space="preserve">Хрестоподібна секція кабельростру з VS перекладинами, 110х200мм, FS (18-22 мкм)  </t>
  </si>
  <si>
    <t xml:space="preserve">Хрестоподібна секція кабельростру з VS перекладинами, 110х300мм, FS (18-22 мкм)  </t>
  </si>
  <si>
    <t xml:space="preserve">Хрестоподібна секція кабельростру з VS перекладинами, 110х400мм, FS (18-22 мкм)  </t>
  </si>
  <si>
    <t xml:space="preserve">Хрестоподібна секція кабельростру з VS перекладинами, 110х500мм, FS (18-22 мкм)  </t>
  </si>
  <si>
    <t xml:space="preserve">Хрестоподібна секція кабельростру з VS перекладинами, 110х600мм, FS (18-22 мкм)  </t>
  </si>
  <si>
    <t xml:space="preserve">Хрестоподібна секція кабельростру з VS перекладинами, 110х200мм, FT (40-60 мкм) </t>
  </si>
  <si>
    <t xml:space="preserve">Хрестоподібна секція кабельростру з VS перекладинами, 110х300мм, FT (40-60 мкм) </t>
  </si>
  <si>
    <t xml:space="preserve">Хрестоподібна секція кабельростру з VS перекладинами, 110х400мм, FT (40-60 мкм) </t>
  </si>
  <si>
    <t xml:space="preserve">Хрестоподібна секція кабельростру з VS перекладинами, 110х500мм, FT (40-60 мкм) </t>
  </si>
  <si>
    <t xml:space="preserve">Хрестоподібна секція кабельростру з VS перекладинами, 110х600мм, FT (40-60 мкм) </t>
  </si>
  <si>
    <t xml:space="preserve">Тримач вертикальних кутових секцій кабельростру, FS (18-22 мкм)  </t>
  </si>
  <si>
    <t xml:space="preserve">Тримач кабельростру до двутавру 32мм, FT (40-60 мкм) </t>
  </si>
  <si>
    <t xml:space="preserve">Тримач кабельростру до двутавру 52мм, FT (40-60 мкм) </t>
  </si>
  <si>
    <t xml:space="preserve">Тримач кабельростру LG45 та LG60, FS (18-22 мкм)  </t>
  </si>
  <si>
    <t xml:space="preserve">Тримач кабельростру LG45 та LG60, FT (40-60 мкм) </t>
  </si>
  <si>
    <t xml:space="preserve">Тримач кабельростру LG110, FT (40-60 мкм) </t>
  </si>
  <si>
    <t xml:space="preserve">Кутова вставка кабельростру R250мм, FS (18-22 мкм)  </t>
  </si>
  <si>
    <t xml:space="preserve">Кутова вставка кабельростру R500мм, FS (18-22 мкм)  </t>
  </si>
  <si>
    <t>Кутова вставка кабельростру R250мм, DD</t>
  </si>
  <si>
    <t>Кутова вставка кабельростру R500мм, DD</t>
  </si>
  <si>
    <t xml:space="preserve">Тримач для відгалуджень кабельростру 45мм, FS (18-22 мкм)  </t>
  </si>
  <si>
    <t xml:space="preserve">Тримач для відгалуджень кабельростру 45мм, FT (40-60 мкм) </t>
  </si>
  <si>
    <t xml:space="preserve">Тримач для відгалуджень кабельростру 60мм, FS (18-22 мкм)  </t>
  </si>
  <si>
    <t xml:space="preserve">Тримач для відгалуджень кабельростру 60мм, FT (40-60 мкм) </t>
  </si>
  <si>
    <t xml:space="preserve">Тримач для відгалуджень кабельростру 110мм, FS (18-22 мкм)  </t>
  </si>
  <si>
    <t xml:space="preserve">Тримач для відгалуджень кабельростру 110мм, FT (40-60 мкм) </t>
  </si>
  <si>
    <t xml:space="preserve">Кутовий тримач кабельростру, FT (40-60 мкм) </t>
  </si>
  <si>
    <t>Захисний ковпачок кабельростру, Н45мм</t>
  </si>
  <si>
    <t>Захисний ковпачок кабельростру, Н60мм</t>
  </si>
  <si>
    <t>Захисний ковпачок кабельростру, Н110мм</t>
  </si>
  <si>
    <t xml:space="preserve">Універсальний з'єднувач 60x200,  FS (18-22 мкм)  </t>
  </si>
  <si>
    <t xml:space="preserve">Універсальний з'єднувач 60x300,  FS (18-22 мкм)  </t>
  </si>
  <si>
    <t xml:space="preserve">Універсальний з'єднувач 60x400,  FS (18-22 мкм)  </t>
  </si>
  <si>
    <t xml:space="preserve">Універсальний з'єднувач 60x500,  FS (18-22 мкм)  </t>
  </si>
  <si>
    <t xml:space="preserve">Універсальний з'єднувач 60x600,  FS (18-22 мкм)  </t>
  </si>
  <si>
    <t xml:space="preserve">Універсальний з'єднувач 60x200, FT (40-60 мкм) </t>
  </si>
  <si>
    <t xml:space="preserve">Універсальний з'єднувач 60x400, FT (40-60 мкм) </t>
  </si>
  <si>
    <t xml:space="preserve">Універсальний з'єднувач 60x500, FT (40-60 мкм) </t>
  </si>
  <si>
    <t xml:space="preserve">Універсальний з'єднувач 60x600, FT (40-60 мкм) </t>
  </si>
  <si>
    <t xml:space="preserve">Універсальний з'єднувач 110x200,  FS (18-22 мкм)  </t>
  </si>
  <si>
    <t xml:space="preserve">Універсальний з'єднувач 110x300,  FS (18-22 мкм)  </t>
  </si>
  <si>
    <t xml:space="preserve">Універсальний з'єднувач 110x400,  FS (18-22 мкм)  </t>
  </si>
  <si>
    <t xml:space="preserve">Універсальний з'єднувач 110x500,  FS (18-22 мкм)  </t>
  </si>
  <si>
    <t xml:space="preserve">Універсальний з'єднувач 110x600,  FS (18-22 мкм)  </t>
  </si>
  <si>
    <t xml:space="preserve">Універсальний з'єднувач 110x200, FT (40-60 мкм) </t>
  </si>
  <si>
    <t xml:space="preserve">Універсальний з'єднувач 110x300, FT (40-60 мкм) </t>
  </si>
  <si>
    <t xml:space="preserve">Універсальний з'єднувач 110x400, FT (40-60 мкм) </t>
  </si>
  <si>
    <t xml:space="preserve">Універсальний з'єднувач 110x450, FT (40-60 мкм) </t>
  </si>
  <si>
    <t xml:space="preserve">Універсальний з'єднувач 110x500, FT (40-60 мкм) </t>
  </si>
  <si>
    <t xml:space="preserve">Універсальний з'єднувач 110x600, FT (40-60 мкм) </t>
  </si>
  <si>
    <t xml:space="preserve">Кришка , Т-подібної секції кабельростру, 200мм, FT (40-60 мкм) </t>
  </si>
  <si>
    <t xml:space="preserve">Кришка , Т-подібної секції кабельростру, 300мм, FT (40-60 мкм) </t>
  </si>
  <si>
    <t xml:space="preserve">Кришка , Т-подібної секції кабельростру, 400мм, FT (40-60 мкм) </t>
  </si>
  <si>
    <t xml:space="preserve">Кришка , Т-подібної секції кабельростру, 500мм, FT (40-60 мкм) </t>
  </si>
  <si>
    <t xml:space="preserve">Кришка , Т-подібної секції кабельростру, 600мм, FT (40-60 мкм) </t>
  </si>
  <si>
    <t>Аксесуари дротяного лотка</t>
  </si>
  <si>
    <t>Кабель-канал 165x53 (2-секції) Rapid 45 / ПВХ</t>
  </si>
  <si>
    <t>Міні-колона 675мм двостороння / 28 механізмів 45х45 / анодована</t>
  </si>
  <si>
    <t>Міні-колона 675мм двостороння / 28 механізмів 45х45 / біла</t>
  </si>
  <si>
    <t>Внутрішній кут кабель-канала 17.5x17.5 / ПВХ</t>
  </si>
  <si>
    <t>Зовнішній кут кабель-канала 17.5x17.5 / ПВХ</t>
  </si>
  <si>
    <t>Внутрішній кут кабель-канала 20x10 / ПВХ</t>
  </si>
  <si>
    <t>Зовнішній кут кабель-канала 20x10 / ПВХ</t>
  </si>
  <si>
    <t>Внутрішній кут кабель-канала 25x25 / ПВХ</t>
  </si>
  <si>
    <t>Зовнішній кут кабель-канала 25x25 / ПВХ</t>
  </si>
  <si>
    <t>Внутрішній кут кабель-канала 30x30 / ПВХ</t>
  </si>
  <si>
    <t>Зовнішній кут кабель-канала 30x30 / ПВХ</t>
  </si>
  <si>
    <t>Внутрішній кут кабель-канала 40x25 / ПВХ</t>
  </si>
  <si>
    <t>Зовнішній кут кабель-канала 40x25 / ПВХ</t>
  </si>
  <si>
    <t>Внутрішній кут кабель-канала 40x40 / ПВХ</t>
  </si>
  <si>
    <t>Зовнішній кут кабель-канала 40x40 / ПВХ</t>
  </si>
  <si>
    <t>Внутрішній кут кабель-канала 60x40 / ПВХ</t>
  </si>
  <si>
    <t>Зовнішній кут кабель-канала 60x40 / ПВХ</t>
  </si>
  <si>
    <t>Внутрішній кут кабель-канала 60x60 / ПВХ</t>
  </si>
  <si>
    <t>Зовнішній кут кабель-канала 60x60 / ПВХ</t>
  </si>
  <si>
    <t>Внутрішній кут кабель-канала 90x40 / ПВХ</t>
  </si>
  <si>
    <t>Зовнішній кут кабель-канала 90x40 / ПВХ</t>
  </si>
  <si>
    <t>Внутрішній кут кабель-канала 150x60 / ПВХ</t>
  </si>
  <si>
    <t>Зовнішній кут кабель-канала 150x60 / ПВХ</t>
  </si>
  <si>
    <t>Кабель-канал 130x53 (2-секції) Rapid 45 / алюміній</t>
  </si>
  <si>
    <t>DIN рейка 35x1мм, L=2000мм, EN 60715 / гальван.сталь</t>
  </si>
  <si>
    <t>DIN рейка, перфорована 35x1мм, L=2000мм, EN 60715 / гальван.сталь</t>
  </si>
  <si>
    <t>Міні-канал з самокл.основою 12.5x12.5 / ПВХ</t>
  </si>
  <si>
    <t>Единица остатков</t>
  </si>
  <si>
    <t>Количество доступно</t>
  </si>
  <si>
    <t>шт</t>
  </si>
  <si>
    <t>пач</t>
  </si>
  <si>
    <t>пари</t>
  </si>
  <si>
    <t>Наявність на складі</t>
  </si>
  <si>
    <t>Обмежувачі перенапруг</t>
  </si>
  <si>
    <t>Обмежувачі пренапруг Тип I+II</t>
  </si>
  <si>
    <t>Обмежувач перенапруг Тип I V50-B+C 3-280</t>
  </si>
  <si>
    <t>Обмежувач перенапруг Тип I V50-B+C 3+NPE</t>
  </si>
  <si>
    <t>Змінна вставка Тип I V50-B+C 0-280</t>
  </si>
  <si>
    <t>Обмежувач перенапруг Тип I+II  V25-B+C 4-280</t>
  </si>
  <si>
    <t>Обмежувач перенапруг Тип I+II  V25-B+C 3-385</t>
  </si>
  <si>
    <t>Обмежувач перенапруг Тип I+II  V25-B+C 3-280</t>
  </si>
  <si>
    <t>Обмежувач перенапруг Тип I+II  V25-B+C 3+NPE</t>
  </si>
  <si>
    <t>Обмежувач перенапруг Тип I+II  V25-B+C 1-280</t>
  </si>
  <si>
    <t>Обмежувач перенапруг Тип I+II  V25-B+C 1+NPE</t>
  </si>
  <si>
    <t>Змінна вставка V25-B+C 0-280</t>
  </si>
  <si>
    <t>Обмежувачі пренапруг Тип II</t>
  </si>
  <si>
    <t>Обмежувач перенапруг Тип II  V20-C 4-280</t>
  </si>
  <si>
    <t>Обмежувач перенапруг Тип II  V20-C 3-280</t>
  </si>
  <si>
    <t>Обмежувач перенапруг Тип II  V20-C 3+NPE-385</t>
  </si>
  <si>
    <t>Обмежувач перенапруг Тип II  V20-C 3+NPE-280</t>
  </si>
  <si>
    <t>Обмежувач перенапруг Тип II  V20-C 3+NPE+FS</t>
  </si>
  <si>
    <t>Обмежувач перенапруг Тип II  V20-C 1-280</t>
  </si>
  <si>
    <t>Обмежувач перенапруг Тип II  V20-C 1+NPE-280</t>
  </si>
  <si>
    <t>Змінна вставка V20-C 0-280</t>
  </si>
  <si>
    <t>Обмежувачі пренапруг Тип III</t>
  </si>
  <si>
    <t>Обмежувач перенапруг Тип II  V10-C 3+NPE+FS</t>
  </si>
  <si>
    <t>Обмежувач перенапруг Тип II  V20-C 4-550</t>
  </si>
  <si>
    <t>Обмежувач перенапруг Тип ІІ+III  V10 COMPACT 255</t>
  </si>
  <si>
    <t>Обмежувач перенапруг Тип III ÜSM-A-2</t>
  </si>
  <si>
    <t>Обмежувачі пренапруг Тип I</t>
  </si>
  <si>
    <t>Обмежувач перенапруг  MCD 50-B</t>
  </si>
  <si>
    <t>Обмежувач перенапруг  MCD 125-B NPE</t>
  </si>
  <si>
    <t>Обмежувач перенапруг  MC 50-B VDE</t>
  </si>
  <si>
    <t>Обмежувач перенапруг  MC 125-B NPE</t>
  </si>
  <si>
    <t>Обмежувач перенапруг Тип III FC-SAT-D</t>
  </si>
  <si>
    <t>Обмежувач перенапруг Тип III FC-RJ-D</t>
  </si>
  <si>
    <t>Обмежувач перенапруг Тип III FC-ISDN-D</t>
  </si>
  <si>
    <t>Обмежувач перенапруг Тип III FC-D</t>
  </si>
  <si>
    <t>Обмежувач перенапруг Тип III ÜSM-A</t>
  </si>
  <si>
    <t>Обмежувачі пренапруг фотогальванічних станцій</t>
  </si>
  <si>
    <t>Обмежувач перенапруг Тип I V50-B+C 3PHFS600</t>
  </si>
  <si>
    <t>Обмежувач перенапруг Тип I+II  V25-B+C 3PHFS900</t>
  </si>
  <si>
    <t>Обмежувач перенапруг Тип II  V20-C 3PH-600</t>
  </si>
  <si>
    <t>Обмежувач перенапруг Тип II  V20-C 3-PH-1000</t>
  </si>
  <si>
    <t>Обмежувачі перенапруг для LED-світильників</t>
  </si>
  <si>
    <t>Обмежувач перенапруг Тип III ÜSM-LED 230</t>
  </si>
  <si>
    <t>Обмежувач перенапруг Тип III ÜSM-LED 230- IP 65</t>
  </si>
  <si>
    <t>Обмежувачі перенапруг для двополюсових ліній</t>
  </si>
  <si>
    <t>Обмежувач перенапруг Тип I+II  VF12-AC DC</t>
  </si>
  <si>
    <t>Обмежувач перенапруг Тип I+II  VF24-AC/DC</t>
  </si>
  <si>
    <t>Обмежувач перенапруг Тип I+II  VF48-AC/DC</t>
  </si>
  <si>
    <t>Обмежувач перенапруг Тип I+II  VF60-AC/DC</t>
  </si>
  <si>
    <t>Обмежувач перенапруг Тип I+II  VF110-AC DC</t>
  </si>
  <si>
    <t>Обмежувач перенапруг Тип I+II  VF230-AC/DC</t>
  </si>
  <si>
    <t>Обмежувачі перенапруг для телекомунікаційних мереж</t>
  </si>
  <si>
    <t>Обмежувач перенапруг TD-2D-V</t>
  </si>
  <si>
    <t>Обмежувач перенапруг TD-4/I</t>
  </si>
  <si>
    <t>Обмежувач перенапруг TD-4/I-TAE-F</t>
  </si>
  <si>
    <t>Обмежувач перенапруг TD-2/D-HS</t>
  </si>
  <si>
    <t>Обмежувачі перенапруг для TV</t>
  </si>
  <si>
    <t>Обмежувач перенапруг TV 4+1</t>
  </si>
  <si>
    <t>Обмежувачі перенапруг для інформаційних мереж</t>
  </si>
  <si>
    <t>Обмежувач перенапруг ND-CAT6A/EA</t>
  </si>
  <si>
    <t>Обмежувач перенапруг RJ45 S-ATM 8-F</t>
  </si>
  <si>
    <t>Обмежувач перенапруг RJ45 S-E100 4-C</t>
  </si>
  <si>
    <t>Зрівнювання потенціалу</t>
  </si>
  <si>
    <t>Шини зрівнювання потенціалів</t>
  </si>
  <si>
    <t>Шина зрівнювання потенціалів 1801 VDE латунь нікельована</t>
  </si>
  <si>
    <t>Шина зрівнювання потенціалів 1809 латунь нікельована</t>
  </si>
  <si>
    <t>Шина зрівнювання потенціалів 1809 M латунь нікельована</t>
  </si>
  <si>
    <t>Шина зрівнювання потенціалів 1809 BG латунь нікельована</t>
  </si>
  <si>
    <t>Шина зрівнювання потенціалів 1804 UP латунь нікельована</t>
  </si>
  <si>
    <t>Шина зрівнювання потенціалів, для зовнішнього використання 1809 A нержавіюча сталь</t>
  </si>
  <si>
    <t>Шина зрівнювання потенціалів 1808 латунь оміднена</t>
  </si>
  <si>
    <t>Шина зрівнювання потенціалів, BigBar / 5 підключень,мідь мідь</t>
  </si>
  <si>
    <t>Шина зрівнювання потенціалів, BigBar / 10 підключень,мідь мідь</t>
  </si>
  <si>
    <t>Шина зрівнювання потенціалів, BigBar / 5 підключень нерж. ст. нержавіюча сталь</t>
  </si>
  <si>
    <t>Шина зрівнювання потенціалів, BigBar / 10 підключень нерж. ст. нержавіюча сталь</t>
  </si>
  <si>
    <t>Хомути зрівнювання потенціалів</t>
  </si>
  <si>
    <t>Хомут заземлювання 3/8-1 1/2" стрічковий нерж нержавіюча сталь</t>
  </si>
  <si>
    <t>Хомут заземлювання 3/8-4" стрічковий нерж нержавіюча сталь</t>
  </si>
  <si>
    <t>Хомут заземлювання 3/8-6" стрічковий нерж нержавіюча сталь</t>
  </si>
  <si>
    <t>Клема дляхомутів заземлення нержавіюча сталь</t>
  </si>
  <si>
    <t>Стрічка для хомутів заземлення нержавіюча сталь</t>
  </si>
  <si>
    <t>Клема для підключення ванної латунь оміднена</t>
  </si>
  <si>
    <t>Хомут заземлювання 1/4" ст. оц. G (5-10 мкм)</t>
  </si>
  <si>
    <t>Хомут заземлювання 3/8" ст. оц. G (5-10 мкм)</t>
  </si>
  <si>
    <t>Хомут заземлювання 1/2" ст. оц. G (5-10 мкм)</t>
  </si>
  <si>
    <t>Хомут заземлювання 3/4" ст. оц. G (5-10 мкм)</t>
  </si>
  <si>
    <t>Хомут заземлювання 1" ст. оц. G (5-10 мкм)</t>
  </si>
  <si>
    <t>Хомут заземлювання 1 1/4" ст. оц. G (5-10 мкм)</t>
  </si>
  <si>
    <t>Хомут заземлювання 1 1/2" ст. оц. G (5-10 мкм)</t>
  </si>
  <si>
    <t>Хомут заземлювання 1 3/4" ст. оц. G (5-10 мкм)</t>
  </si>
  <si>
    <t>Хомут заземлювання 2" ст. оц. G (5-10 мкм)</t>
  </si>
  <si>
    <t>Зовнішній блискавкозахист</t>
  </si>
  <si>
    <t>Провод круглий, тримачі та злучники</t>
  </si>
  <si>
    <t>Блискавкоприймальні щогли з аксесуарами</t>
  </si>
  <si>
    <t>Блискавкоприймач 101 VL1500 мм алюміній</t>
  </si>
  <si>
    <t>Блискавкоприймач 101 VL2000 мм алюміній</t>
  </si>
  <si>
    <t>Блискавкоприймач 101 VL2500 мм алюміній</t>
  </si>
  <si>
    <t>Блискавкоприймач 101 VL3000 мм алюміній</t>
  </si>
  <si>
    <t>Блискавкоприймач 101 VL3500 мм алюміній</t>
  </si>
  <si>
    <t>Блискавкоприймач 101 VL4000 мм алюміній</t>
  </si>
  <si>
    <t>Блискавкоприймач 101 3B-4000 мм алюміній</t>
  </si>
  <si>
    <t>Блискавкоприймач 101 3B-4500 мм алюміній</t>
  </si>
  <si>
    <t>Блискавкоприймач 101 3B-5000 мм алюміній</t>
  </si>
  <si>
    <t>Блискавкоприймач 101 3B-5500 мм алюміній</t>
  </si>
  <si>
    <t>Блискавкоприймач 101 3B-6000 мм алюміній</t>
  </si>
  <si>
    <t>Блискавкоприймач 101 3B-6500 мм алюміній</t>
  </si>
  <si>
    <t>Блискавкоприймач 101 3B-7000 мм алюміній</t>
  </si>
  <si>
    <t>Блискавкоприймач 101 3B-7500 мм алюміній</t>
  </si>
  <si>
    <t>Блискавкоприймач 101 3B-8000 мм алюміній</t>
  </si>
  <si>
    <t>Тримач бл-приймача isFang 3B-100 нержавіюча сталь</t>
  </si>
  <si>
    <t>Тримач бл-приймача isFang 3B-150 нержавіюча сталь</t>
  </si>
  <si>
    <t>Тримач бл-приймача isFang 3B-G1 нержавіюча сталь</t>
  </si>
  <si>
    <t>Тримач бл-приймача isFang 3B-G2 нержавіюча сталь</t>
  </si>
  <si>
    <t>Тримач бл-приймача isFang 3B-G3 нержавіюча сталь</t>
  </si>
  <si>
    <t>Тримач бл-приймача isFang TW30 нержавіюча сталь</t>
  </si>
  <si>
    <t>Тримач бл-приймача isFang TW80 нержавіюча сталь</t>
  </si>
  <si>
    <t>Тримач бл-приймача isFang TW200 нержавіюча сталь</t>
  </si>
  <si>
    <t>Система FangFix  F-FIX-16 мм бетон морозостійкий</t>
  </si>
  <si>
    <t>Основа FangFix  F-FIX-S16 мм бетон морозостійкий</t>
  </si>
  <si>
    <t>Система FangFix Junior F-FIX-JUNIOR мм алюміній</t>
  </si>
  <si>
    <t>Тримач бл-приймача 16 мм Galvanised G (5-10 мкм)</t>
  </si>
  <si>
    <t>Тримач бл-приймача 16 мм сталь оміднена G (5-10 мкм)</t>
  </si>
  <si>
    <t>Струмоприймач G (5-10 мкм)</t>
  </si>
  <si>
    <t>Елемент відокремлювання 226 8-10 FT (40-60 мкм)</t>
  </si>
  <si>
    <t>Елемент відокремлювання 226 CU мідь</t>
  </si>
  <si>
    <t>Елемент відокремлювання 226 VA нержавіюча сталь</t>
  </si>
  <si>
    <t>Елемент відокремлювання 226 ZV VA мідь</t>
  </si>
  <si>
    <t>Елементи кріплення блискавкозахисту</t>
  </si>
  <si>
    <t>Гребневий тримач дроту 132 U нержавіюча сталь</t>
  </si>
  <si>
    <t>Гребневий тримач дроту 132 VA нержавіюча сталь</t>
  </si>
  <si>
    <t>Гребневий тримач дроту 132 P VA нержавіюча сталь</t>
  </si>
  <si>
    <t>Гребневий тримач дроту 132 CU мідь</t>
  </si>
  <si>
    <t>Тримач скатний катанки  157 F-VA 230 нержавіюча сталь</t>
  </si>
  <si>
    <t>Тримач скатний катанки  157 F-VA 280 нержавіюча сталь</t>
  </si>
  <si>
    <t>Тримач скатний катанки  157 F-CU 230 мідь</t>
  </si>
  <si>
    <t>Тримач скатний катанки  157 F-CU 280 мідь</t>
  </si>
  <si>
    <t>Тримач скатний катанки  157 F-CU 410 мідь</t>
  </si>
  <si>
    <t>Тримач скатний катанки  159 VA-V нержавіюча сталь</t>
  </si>
  <si>
    <t>Тримач скатний катанки  159 K-VA нержавіюча сталь</t>
  </si>
  <si>
    <t>Тримач для плаского даху 165 MBG-10 поліамід</t>
  </si>
  <si>
    <t>Тримач для плаского даху 165 MBG-8 поліамід</t>
  </si>
  <si>
    <t>Тримач для пл. даху 165 R-8-10 OBG поліетілен</t>
  </si>
  <si>
    <t>Тримач дроту 177 20 VA M6 нержавіюча сталь</t>
  </si>
  <si>
    <t>Тримач дроту 177 35 VA M6 нержавіюча сталь</t>
  </si>
  <si>
    <t>Тримач дроту 177 20 VA-VK M6 нерж оміднена</t>
  </si>
  <si>
    <t>Гідроізолююча прокладка  для тримачів 177, поліпропілен</t>
  </si>
  <si>
    <t>Тримач дроту 177 20 M8 поліамід</t>
  </si>
  <si>
    <t>Тримач дроту 177 30 M8 поліамід</t>
  </si>
  <si>
    <t>Тримач дроту 177 55 M8 поліамід</t>
  </si>
  <si>
    <t>Тримач дроту 177 20 CU поліамід</t>
  </si>
  <si>
    <t>Тримач дроту 177 30 CU поліамід</t>
  </si>
  <si>
    <t>Тримач дроту 177 55 CU поліамід</t>
  </si>
  <si>
    <t>Основа для приклеювання поліамід</t>
  </si>
  <si>
    <t>Тримач катанки фасадний 113 Z8-10 FT (40-60 мкм)</t>
  </si>
  <si>
    <t>Тримач катанки фасадний 113 B-Z-HD FT (40-60 мкм)</t>
  </si>
  <si>
    <t>Фальцева клема 269 8-10  G (5-10 мкм)</t>
  </si>
  <si>
    <t>Фальцева клема 269 MS  G (5-10 мкм)</t>
  </si>
  <si>
    <t>Фальцева клема 270 8-10 FT  FT (40-60 мкм)</t>
  </si>
  <si>
    <t>Фальцева клема 270 8-10 CU  мідь</t>
  </si>
  <si>
    <t>Тримач на жолоб 262 FT (40-60 мкм) FT (40-60 мкм)</t>
  </si>
  <si>
    <t>Тримач на жолоб 262 CU мідь мідь</t>
  </si>
  <si>
    <t>Універсальна клема 324 S-FT  FT (40-60 мкм)</t>
  </si>
  <si>
    <t>Універсальна клема 324 S-VA  нержавіюча сталь</t>
  </si>
  <si>
    <t>Універсальна клема 324 S-CU  мідь</t>
  </si>
  <si>
    <t>Компенсатор 172 AR алюміній</t>
  </si>
  <si>
    <t>Хомут на водоспуск 301 V FT (40-60 мкм) FT (40-60 мкм)</t>
  </si>
  <si>
    <t>Хомут на водоспуск 301 V-CU мідь</t>
  </si>
  <si>
    <t>Хомут на водоспуск 301 V-VA нержавіюча сталь</t>
  </si>
  <si>
    <t>Колодязь заземлювальний чавун</t>
  </si>
  <si>
    <t>Фасадні дверцята, Ft (40-60 мкм)</t>
  </si>
  <si>
    <t>Фасадні дверцята, нерж.</t>
  </si>
  <si>
    <t>Лічильники блискавкозахисту</t>
  </si>
  <si>
    <t>Лічильник ударів блискавки</t>
  </si>
  <si>
    <t>Утримувач магнітної картки, з магнітною карткою</t>
  </si>
  <si>
    <t>Уземлення</t>
  </si>
  <si>
    <t>Провод плаский, тримачі та злучники</t>
  </si>
  <si>
    <t>Тримач провода плаского 30mm з отвором 6,5 мм FT (40-60 мкм)</t>
  </si>
  <si>
    <t>Тримач провода плаского 40mm з отвором 6,5 мм FT (40-60 мкм)</t>
  </si>
  <si>
    <t>Елемент відокремлювання 233 8 FT (40-60 мкм)</t>
  </si>
  <si>
    <t>Елемент відокремлювання 233 VA нержавіюча сталь</t>
  </si>
  <si>
    <t>Елемент відокремлювання 233 ZV нержавіюча сталь</t>
  </si>
  <si>
    <t>Елемент відокремлювання 233 A VA нержавіюча сталь</t>
  </si>
  <si>
    <t>Елемент відокремлювання 233 A ZV мідь</t>
  </si>
  <si>
    <t>Стрижні уземления,тримачі та злучники</t>
  </si>
  <si>
    <t>Шпилька заземлення  20 мм ST FT 1,5m FT (40-60 мкм)</t>
  </si>
  <si>
    <t>Шпилька заземлення  20 мм OMEX FT 1,5m FT (40-60 мкм)</t>
  </si>
  <si>
    <t>Шпилька заземлення  20 мм OMEX FT 2m FT (40-60 мкм)</t>
  </si>
  <si>
    <t>Шпилька заземлення  20 мм BP V4A 1,5m нержавіюча сталь</t>
  </si>
  <si>
    <t>Насадка нижня BP 20 мм чавун FT (40-60 мкм)</t>
  </si>
  <si>
    <t>Насадка нижня OMEX 20 мм чавун FT (40-60 мкм)</t>
  </si>
  <si>
    <t>Насадка для забивання кувалдою OMEX 20 сталь</t>
  </si>
  <si>
    <t>Насадка перфор-ра SDS-Max д/шпильок D=20 мм сталь</t>
  </si>
  <si>
    <t>Шпилька заземлення. хрестов. L=3 м+штаба L=2 м Ft (40-60 мкм)</t>
  </si>
  <si>
    <t xml:space="preserve">Антикорозійний бандаж пластичний 50 мм, 10 м </t>
  </si>
  <si>
    <t>Елементи фундаментних уземлювачів</t>
  </si>
  <si>
    <t>Ввід катанки фундаментний Rd 10 термопластична гума</t>
  </si>
  <si>
    <t>Ввід провода плаского30х3,5 фундаментний термопластична гума</t>
  </si>
  <si>
    <t>Клема для заземлювання VARIO, для армування FT (40-60 мкм)</t>
  </si>
  <si>
    <t>Місце виводу з колон 205 B-M10 VA нержавіюча сталь</t>
  </si>
  <si>
    <t>упак.</t>
  </si>
  <si>
    <t>Кріплення для труб / кабеля</t>
  </si>
  <si>
    <t>Коробки розподільчі / щити та аксесуари</t>
  </si>
  <si>
    <t>Кабель-канали Rapid45</t>
  </si>
  <si>
    <t>Лючки розеткові та ревізійні</t>
  </si>
  <si>
    <t>Серія GES plastic / SS</t>
  </si>
  <si>
    <t>Серія GES круглі plastic / alumin.</t>
  </si>
  <si>
    <t>Серія UDHOME / 2…12х modul45</t>
  </si>
  <si>
    <t>Короб EUK висотою 28мм</t>
  </si>
  <si>
    <t>Короб EUK висотою 38мм</t>
  </si>
  <si>
    <t>Короб EUK висотою 48мм</t>
  </si>
  <si>
    <t>Прайс-лист від</t>
  </si>
  <si>
    <t>Люк розетковий UDHOME9, 12 постів 45x45, IP40, місце під покриття (h=95…125мм) / нерж.сталь</t>
  </si>
  <si>
    <t>Підвісний профіль, 50х30х200мм, FT (40-60 мкм)</t>
  </si>
  <si>
    <t>Підвісний профіль, 50х30х300мм, FT (40-60 мкм)</t>
  </si>
  <si>
    <t>Підвісний профіль, 50х30х400мм, FT (40-60 мкм)</t>
  </si>
  <si>
    <t>Підвісний профіль, 50х30х500мм, FT (40-60 мкм)</t>
  </si>
  <si>
    <t>Підвісний профіль, 50х30х600мм, FT (40-60 мкм)</t>
  </si>
  <si>
    <t>Підвісний профіль, 50х30х700мм, FT (40-60 мкм)</t>
  </si>
  <si>
    <t>Підвісний профіль, 50х30х800мм, FT (40-60 мкм)</t>
  </si>
  <si>
    <t>Підвісний профіль, 50х30х900мм, FT (40-60 мкм)</t>
  </si>
  <si>
    <t>Підвісний профіль, 50х30х1000мм, FT (40-60 мкм)</t>
  </si>
  <si>
    <t>Підвісний профіль, 50х30х1100мм, FT (40-60 мкм)</t>
  </si>
  <si>
    <t>Підвісний профіль, 50х30х1200мм, FT (40-60 мкм)</t>
  </si>
  <si>
    <t>Підвісний профіль, 70х50х200мм, FT (40-60 мкм)</t>
  </si>
  <si>
    <t>Підвісний профіль, 70х50х300мм, FT (40-60 мкм)</t>
  </si>
  <si>
    <t>Підвісний профіль, 70х50х400мм, FT (40-60 мкм)</t>
  </si>
  <si>
    <t>Підвісний профіль, 70х50х500мм, FT (40-60 мкм)</t>
  </si>
  <si>
    <t>Підвісний профіль, 70х50х600мм, FT (40-60 мкм)</t>
  </si>
  <si>
    <t>Підвісний профіль, 70х50х700мм, FT (40-60 мкм)</t>
  </si>
  <si>
    <t>Підвісний профіль, 70х50х800мм, FT (40-60 мкм)</t>
  </si>
  <si>
    <t>Підвісний профіль, 70х50х900мм, FT (40-60 мкм)</t>
  </si>
  <si>
    <t>Підвісний профіль, 70х50х1000мм, FT (40-60 мкм)</t>
  </si>
  <si>
    <t>Підвісний профіль, 70х50х1100мм, FT (40-60 мкм)</t>
  </si>
  <si>
    <t>Підвісний профіль, 70х50х1200мм, FT (40-60 мкм)</t>
  </si>
  <si>
    <t>Підвісний профіль, 70х50х1300мм, FT (40-60 мкм)</t>
  </si>
  <si>
    <t>Підвісний профіль, 70х50х1400мм, FT (40-60 мкм)</t>
  </si>
  <si>
    <t>Підвісний профіль, 70х50х1500мм, FT (40-60 мкм)</t>
  </si>
  <si>
    <t>Підвісний профіль, 70х50х1600мм, FT (40-60 мкм)</t>
  </si>
  <si>
    <t>Підвісний профіль, 70х50х1700мм, FT (40-60 мкм)</t>
  </si>
  <si>
    <t>Підвісний профіль, 70х50х1800мм, FT (40-60 мкм)</t>
  </si>
  <si>
    <t>Підвісний профіль, 70х50х1900мм, FT (40-60 мкм)</t>
  </si>
  <si>
    <t>Підвісний профіль, 70х50х2000мм, FT (40-60 мкм)</t>
  </si>
  <si>
    <t xml:space="preserve">Ланцюг для підвісу лотків 25м, G (2,5-10 мкм) </t>
  </si>
  <si>
    <t xml:space="preserve">Кріплення дротяного лотка під шпильку/болт М6, FS (18-22 мкм) </t>
  </si>
  <si>
    <t xml:space="preserve">Кріплення дротяного лотка під шпильку/болт М6, FT (40-60 мкм) </t>
  </si>
  <si>
    <t xml:space="preserve">Кріплення дротяного лотка під шпильку/болт М10, FS (18-22 мкм) </t>
  </si>
  <si>
    <t xml:space="preserve">Кріплення дротяного лотка під шпильку/болт М10, FT (40-60 мкм) </t>
  </si>
  <si>
    <t xml:space="preserve">Настінний та підлоговий тримач дротяного лотка,FS (18-22 мкм) </t>
  </si>
  <si>
    <t>Коробка розподільча Т-серії з кабельними вводами, прозора кришка, 114х114х57, ІР66, ІК08, ультрафіолетостійкий, ударостійкий пластик</t>
  </si>
  <si>
    <t xml:space="preserve">З'єднувальна пластина L-подібна, FS (18-22 мкм) </t>
  </si>
  <si>
    <t xml:space="preserve">З'єднувальна пластина 54х54мм, FS (18-22 мкм) </t>
  </si>
  <si>
    <t xml:space="preserve">З'єднувальна пластина 54х54мм, FT (40-60 мкм) </t>
  </si>
  <si>
    <t>Ковзаюча гайка під шліц 17мм, М10, ZL</t>
  </si>
  <si>
    <t>Болт з циліндричною головкою-Для роздільної полички</t>
  </si>
  <si>
    <t>U-подібний профіль, 50х30х1500мм, FS (18-22 мкм)</t>
  </si>
  <si>
    <t>Лоток RKSM перф., 60х150х3050, V2A (нержавіюча сталь)</t>
  </si>
  <si>
    <t>Лоток RKSM перф., 60х200х3050, V2A (нержавіюча сталь)</t>
  </si>
  <si>
    <t>Лоток RKSM перф., 60х300х3050, V2A (нержавіюча сталь)</t>
  </si>
  <si>
    <t>Лоток RKSM перф., 60х400х3050, V2A (нержавіюча сталь)</t>
  </si>
  <si>
    <t>Лоток RKSM перф., 60х500х3050, V2A (нержавіюча сталь)</t>
  </si>
  <si>
    <t>Лоток RKSM перф., 60х600х3050, V2A (нержавіюча сталь)</t>
  </si>
  <si>
    <t>Лоток RKSM перф., 60х100х3050, V4A (нержавіюча сталь)</t>
  </si>
  <si>
    <t>Лоток RKSM перф., 60х150х3050, V4A (нержавіюча сталь)</t>
  </si>
  <si>
    <t>Лоток RKSM перф., 60х200х3050, V4A (нержавіюча сталь)</t>
  </si>
  <si>
    <t>Лоток RKSM перф., 60х300х3050, V4A (нержавіюча сталь)</t>
  </si>
  <si>
    <t>Лоток RKSM перф., 60х400х3050, V4A (нержавіюча сталь)</t>
  </si>
  <si>
    <t>Лоток RKSM перф., 60х500х3050, V4A (нержавіюча сталь)</t>
  </si>
  <si>
    <t>Лоток RKSM перф., 60х600х3050, V4A (нержавіюча сталь)</t>
  </si>
  <si>
    <t>Дротяний лоток GRM, 55х50х3050, V2A (нержавіюча сталь)</t>
  </si>
  <si>
    <t>Дротяний лоток GRM, 55х100х3050, V2A (нержавіюча сталь)</t>
  </si>
  <si>
    <t>Дротяний лоток GRM, 55х150х3050, V2A (нержавіюча сталь)</t>
  </si>
  <si>
    <t>Дротяний лоток GRM, 55х200х3050, V2A (нержавіюча сталь)</t>
  </si>
  <si>
    <t>Дротяний лоток GRM, 55х300х3050, V2A (нержавіюча сталь)</t>
  </si>
  <si>
    <t>Дротяний лоток GRM, 55х400х3050, V2A (нержавіюча сталь)</t>
  </si>
  <si>
    <t>Дротяний лоток GRM, 55х500х3050, V2A (нержавіюча сталь)</t>
  </si>
  <si>
    <t>Дротяний лоток GRM, 55х600х3050, V2A (нержавіюча сталь)</t>
  </si>
  <si>
    <t>Дротяний лоток GRM, 55х50х3050, V4A (нержавіюча сталь)</t>
  </si>
  <si>
    <t>Дротяний лоток GRM, 55х100х3050, V4A (нержавіюча сталь)</t>
  </si>
  <si>
    <t>Дротяний лоток GRM, 55х150х3050, V4A (нержавіюча сталь)</t>
  </si>
  <si>
    <t>Дротяний лоток GRM, 55х200х3050, V4A (нержавіюча сталь)</t>
  </si>
  <si>
    <t>Дротяний лоток GRM, 55х300х3050, V4A (нержавіюча сталь)</t>
  </si>
  <si>
    <t>Дротяний лоток GRM, 55х400х3050, V4A (нержавіюча сталь)</t>
  </si>
  <si>
    <t>Дротяний лоток GRM, 55х500х3050, V4A (нержавіюча сталь)</t>
  </si>
  <si>
    <t>Дротяний лоток GRM, 55х600х3050, V4A (нержавіюча сталь)</t>
  </si>
  <si>
    <t>Кабельрост VS поперечина, 60х200х6000, V2A (нержавіюча сталь)</t>
  </si>
  <si>
    <t>Кабельрост VS поперечина, 60х300х6000, V2A (нержавіюча сталь)</t>
  </si>
  <si>
    <t>Кабельрост VS поперечина, 60х400х6000, V2A (нержавіюча сталь)</t>
  </si>
  <si>
    <t>Кабельрост VS поперечина, 60х500х6000, V2A (нержавіюча сталь)</t>
  </si>
  <si>
    <t>Кабельрост VS поперечина, 60х600х6000, V2A (нержавіюча сталь)</t>
  </si>
  <si>
    <t>Кабельрост VS поперечина, 60х200х6000, V4A (нержавіюча сталь)</t>
  </si>
  <si>
    <t>Кабельрост VS поперечина, 60х300х6000, V4A (нержавіюча сталь)</t>
  </si>
  <si>
    <t>Кабельрост VS поперечина, 60х400х6000, V4A (нержавіюча сталь)</t>
  </si>
  <si>
    <t>Кабельрост VS поперечина, 60х500х6000, V4A (нержавіюча сталь)</t>
  </si>
  <si>
    <t>Кабельрост VS поперечина, 60х600х6000, V4A (нержавіюча сталь)</t>
  </si>
  <si>
    <t>Кронштейн AW 310мм, 1,5 кН, V2A (нержавіюча сталь)</t>
  </si>
  <si>
    <t>Кронштейн AW 410мм, 1,5 кН, V2A (нержавіюча сталь)</t>
  </si>
  <si>
    <t>Кронштейн AW 510 мм, 1,5 кН, V2A (нержавіюча сталь)</t>
  </si>
  <si>
    <t>Кронштейн AW 610мм, 1,5 кН, V2A (нержавіюча сталь)</t>
  </si>
  <si>
    <t>Кронштейн AW 110мм, 1,5 кН, V4A (нержавіюча сталь)</t>
  </si>
  <si>
    <t>Кронштейн AW 210мм, 1,5 кН, V4A (нержавіюча сталь)</t>
  </si>
  <si>
    <t>Кронштейн AW 310мм, 1,5 кН, V4A (нержавіюча сталь)</t>
  </si>
  <si>
    <t>Кронштейн AW 410мм, 1,5 кН, V4A (нержавіюча сталь)</t>
  </si>
  <si>
    <t>Кронштейн AW 510 мм, 1,5 кН, V4A (нержавіюча сталь)</t>
  </si>
  <si>
    <t>Кронштейн AW 610мм, 1,5 кН, V4A (нержавіюча сталь)</t>
  </si>
  <si>
    <t>U-подібний профіль, 50х30х300 мм, V2A (нержавіюча сталь)</t>
  </si>
  <si>
    <t>U-подібний профіль, 50х30х1000мм, V2A (нержавіюча сталь)</t>
  </si>
  <si>
    <t>U-подібний профіль, 50х30х1500мм, V2A (нержавіюча сталь)</t>
  </si>
  <si>
    <t>U-подібний профіль, 50х30х2000мм, V2A (нержавіюча сталь)</t>
  </si>
  <si>
    <t>U-подібний профіль, 50х30х6000мм, V2A (нержавіюча сталь)</t>
  </si>
  <si>
    <t>U-подібний профіль, 50х30х300 мм, V4A (нержавіюча сталь)</t>
  </si>
  <si>
    <t>U-подібний профіль, 50х30х500мм, V4A (нержавіюча сталь)</t>
  </si>
  <si>
    <t>U-подібний профіль, 50х30х1000мм, V4A (нержавіюча сталь)</t>
  </si>
  <si>
    <t>U-подібний профіль, 50х30х1500мм, V4A (нержавіюча сталь)</t>
  </si>
  <si>
    <t>U-подібний профіль, 50х30х2000мм, V4A (нержавіюча сталь)</t>
  </si>
  <si>
    <t>U-подібний профіль, 50х30х6000мм, V4A (нержавіюча сталь)</t>
  </si>
  <si>
    <t>Провід круглий RD 8-ALU алюміній</t>
  </si>
  <si>
    <t>Провід круглий RD 8-ALU-T алюміній</t>
  </si>
  <si>
    <t>Провід круглий RD 10-ALU алюміній</t>
  </si>
  <si>
    <t>Провід круглий 8 мм,  бухта 125м FT (40-60 мкм)</t>
  </si>
  <si>
    <t>Провід круглий 10 мм,  бухта 80м FT (40-60 мкм)</t>
  </si>
  <si>
    <t>Провід круглий RD 8-CU мідь</t>
  </si>
  <si>
    <t>З'єднувач Vario 249 8-10 ST FT (40-60 мкм)</t>
  </si>
  <si>
    <t xml:space="preserve">З'єднувач Vario 249 B ST </t>
  </si>
  <si>
    <t>З'єднувач Vario 249 8-10 ALU алюміній</t>
  </si>
  <si>
    <t>З'єднувач Vario 249 8-10 CU мідь</t>
  </si>
  <si>
    <t>З'єднувач Vario 249 8-10 VA нержавіюча сталь</t>
  </si>
  <si>
    <t>З'єднувач Vario 249 8-10 ZV мідь</t>
  </si>
  <si>
    <t>Хрестовий з'єднувач  252 8-10 FT  FT (40-60 мкм)</t>
  </si>
  <si>
    <t>Хрестовий з'єднувач  252 8-10XFL30 FT  FT (40-60 мкм)</t>
  </si>
  <si>
    <t>Хрестовий з'єднувач  252 8-10X16 FT  FT (40-60 мкм)</t>
  </si>
  <si>
    <t>Блискавкоприймач 101 A-CU мідь</t>
  </si>
  <si>
    <t>Тримач ізоляційний ISO-A-500 поліамід</t>
  </si>
  <si>
    <t>Тримач ізоляційний ISO-A-800 поліамід</t>
  </si>
  <si>
    <t>Трубчастий З'єднувач 237 N FT  FT (40-60 мкм)</t>
  </si>
  <si>
    <t>Трубчастий З'єднувач 237 N CU  мідь</t>
  </si>
  <si>
    <t>Колодязь заземленняювальний з контактом чавун</t>
  </si>
  <si>
    <t>Провід плаский 30х3 бухта-71 м  FT (40-60 мкм)</t>
  </si>
  <si>
    <t>Провід плаский, 30х3,5 мм,, 30 м бухта, 70 мкм FT (40-60 мкм)</t>
  </si>
  <si>
    <t>Провід плаский, 40х4, бухта 40 м FT (40-60 мкм)</t>
  </si>
  <si>
    <t>Хрестовий з'єднувач  256 A-DIN 30 FT  FT (40-60 мкм)</t>
  </si>
  <si>
    <t>Хрестовий з'єднувач  256 A-DIN 40 FT  FT (40-60 мкм)</t>
  </si>
  <si>
    <t>Діагон. З'єднувач 250 A-FT  FT (40-60 мкм)</t>
  </si>
  <si>
    <t>З'єднувач Rd8-10 до шпильки заземлення. OMEX D=25 мм FT FT (40-60 мкм)</t>
  </si>
  <si>
    <t>З'єднувач Rd8-10 до шпильки заземлення. OMEX D=20 мм VA нержавіюча сталь</t>
  </si>
  <si>
    <t>З'єднувач Rd8-10, FL40 до шпильки заземлення. OMEX D=20 мм VA нержавіюча сталь</t>
  </si>
  <si>
    <t>Підлогові розеткові башти Telitank</t>
  </si>
  <si>
    <t>Серія GES R2 (IP66)</t>
  </si>
  <si>
    <t>Кришка люка GES R2 CuZn з блокуванням, IP66 / латунована</t>
  </si>
  <si>
    <t>Кришка люка GES R2 Cu з блокуванням, IP66 / покрита міддю</t>
  </si>
  <si>
    <t>Кришка люка GES R2 Cr з блокуванням, IP66 / цинкована</t>
  </si>
  <si>
    <t>Кришка люка GES R2T Ni, тубус, IP66 / цинкованиа</t>
  </si>
  <si>
    <t>Кришка люка GES R2T CuZn, тубус, IP66 / латунована</t>
  </si>
  <si>
    <t>Кришка люка GES R2T Cu, тубус, IP66 / покрита міддю</t>
  </si>
  <si>
    <t>Кришка люка GES R2T Cr, тубус, IP66 / цинкована</t>
  </si>
  <si>
    <t>Кришка люка GES R2 Ni з блокуванням, (установка в коробку UD), IP66 / нікельована</t>
  </si>
  <si>
    <t>Кришка люка глуха з шестигранним гніздом GES R2B Ni, IP66 / нікельована</t>
  </si>
  <si>
    <t>Кришка люка глуха з шестигранним гніздом GES R2B CuZn, IP66 / латунована</t>
  </si>
  <si>
    <t>Кришка люка глуха з шестигранним гніздом GES R2B Cu, IP66 / покрита міддю</t>
  </si>
  <si>
    <t>Кришка люка глуха з шестигранним гніздом GES R2B Cr, IP66 / цинкована</t>
  </si>
  <si>
    <t>Люк GESRN2 з супортом, 1 розетка 250V~, 16A + додатково 2x RJ45, блокуванням, (установка в коробку UDL2) IP66 / нікельований</t>
  </si>
  <si>
    <t>Люк GESRС2 з супортом, 1 розетка 250V~, 16A + додатково 2x RJ45, блокуванням, (установка в фальш-підл.) IP66 / хромований</t>
  </si>
  <si>
    <t>Люк GESRK2 з супортом, 1 розетка 250V~, 16A + додатково 2x RJ45, блокуванням, (установка в фальш-підл.) IP66 / мідне покриття</t>
  </si>
  <si>
    <t>Люк GESRMS2 з супортом, 1 розетка 250V~, 16A + додатково 2x RJ45, блокуванням, (установка в фальш-підл.) IP66 / латунований</t>
  </si>
  <si>
    <t>Люк GESRN2 з супортом, 1 розетка 250V~, 16A + додатково 2x RJ45, блокуванням, (установка в фальш-підл.) IP66 / нікельований</t>
  </si>
  <si>
    <t>Люк GESRС2 з супортом, 1 розетка 250V~, 16A + додатково 2x RJ45, блокуванням, (установка в коробку UDL2) IP66 / хромований</t>
  </si>
  <si>
    <t>Люк GESRK2 з супортом, 1 розетка 250V~, 16A + додатково 2x RJ45, блокуванням, (установка в коробку UDL2) IP66 / мідне покриття</t>
  </si>
  <si>
    <t>Люк GESRMS2 з супортом, 1 розетка 250V~, 16A + додатково 2x RJ45, блокуванням, (установка в коробку UDL2) IP66 / латунований</t>
  </si>
  <si>
    <t>Люк SHF80 під супорт US80 IP66 / PA</t>
  </si>
  <si>
    <t>Супорт-рамка для башти T4B, 1 пост 45x45 / ПА</t>
  </si>
  <si>
    <t>Супорт-рамка для башти T4B, 2 поста 45x45 / ПА</t>
  </si>
  <si>
    <t>Заглушка для башти T4B, 1 пост 45x45 / ПА</t>
  </si>
  <si>
    <t>Заглушка для башти T4B, 2 поста 45x45 / ПА</t>
  </si>
  <si>
    <t>Підлогова розеткова башта T8NL, 10 постів 45x45, сіра / ПА</t>
  </si>
  <si>
    <t>Підлогова розеткова башта T8NL, 10 постів 45x45, чорна / ПА</t>
  </si>
  <si>
    <t>Підлогова розеткова башта T4B, 4 поста 45x45, сіра / ПА</t>
  </si>
  <si>
    <t>Підлогова розеткова башта T4B, 4 поста 45x45, чорна / ПА</t>
  </si>
  <si>
    <t>Заглушка для башти T8NL, 1 пост 45x45 / ПА</t>
  </si>
  <si>
    <t>Супорт-рамка для башти T8NL, 1 пост 45x45 / ПА</t>
  </si>
  <si>
    <t>Супорт-рамка для башти T8NL, 3 поста 45x45 / ПА</t>
  </si>
  <si>
    <t>Telitank T4L (4 поста 45х45)</t>
  </si>
  <si>
    <t>Telitank T8NL (10 постів 45х45)</t>
  </si>
  <si>
    <t>Мін. Кількість для замовлення</t>
  </si>
  <si>
    <t>Скоба дволапкова М32, G (2,5-10 мкм)</t>
  </si>
  <si>
    <t>Скоба дволапкова М40, G (2,5-10 мкм)</t>
  </si>
  <si>
    <t>Скоба однолапкова, тип 1015, 5мм, G (2,5-10 мкм)</t>
  </si>
  <si>
    <t>Скоба однолапкова, тип 1015, 6мм, G (2,5-10 мкм)</t>
  </si>
  <si>
    <t>Скоба однолапкова, тип 1015, 7мм, G (2,5-10 мкм)</t>
  </si>
  <si>
    <t>Скоба однолапкова, тип 1015, 8мм, G (2,5-10 мкм)</t>
  </si>
  <si>
    <t>Скоба однолапкова, тип 1015, 9мм, G (2,5-10 мкм)</t>
  </si>
  <si>
    <t>Скоба однолапкова, тип 1015, 10мм, G (2,5-10 мкм)</t>
  </si>
  <si>
    <t>Скоба однолапкова, тип 1015, 11мм, G (2,5-10 мкм)</t>
  </si>
  <si>
    <t>Скоба однолапкова, тип 1015, 12мм, G (2,5-10 мкм)</t>
  </si>
  <si>
    <t>Скоба однолапкова, тип 1015, 13мм, G (2,5-10 мкм)</t>
  </si>
  <si>
    <t>Скоба однолапкова, тип 1015, 14мм, G (2,5-10 мкм)</t>
  </si>
  <si>
    <t>Скоба однолапкова, тип 1015, 15мм, G (2,5-10 мкм)</t>
  </si>
  <si>
    <t>Скоба однолапкова, тип 1015, 16мм, G (2,5-10 мкм)</t>
  </si>
  <si>
    <t>Скоба однолапкова, тип 1015, 17мм, G (2,5-10 мкм)</t>
  </si>
  <si>
    <t>Скоба однолапкова, тип 1015, 18мм, G (2,5-10 мкм)</t>
  </si>
  <si>
    <t>Скоба однолапкова, тип 1015, 20мм, G (2,5-10 мкм)</t>
  </si>
  <si>
    <t>Скоба однолапкова, тип 1015, 28мм, G (2,5-10 мкм)</t>
  </si>
  <si>
    <t>Скоба однолапкова, тип 1015, 25мм, G (2,5-10 мкм)</t>
  </si>
  <si>
    <t xml:space="preserve">Профільна рейка </t>
  </si>
  <si>
    <t>Профільна рейка, 30х15х1000мм, шліц 16мм, FT (40-60 мкм)</t>
  </si>
  <si>
    <t>Профільна рейка 40х22х2000, шліц 22 мм, V2A (нержавіюча сталь)</t>
  </si>
  <si>
    <t>Заглушка профіля MS41, поліетилен</t>
  </si>
  <si>
    <t>Заглушка профіля MS21, поліетилен</t>
  </si>
  <si>
    <t>Профільна рейка 41х41х3000мм, шліц 22мм, FS (18-22 мкм)</t>
  </si>
  <si>
    <t>Профільна рейка 41х41х6000мм, шліц 22мм, FS (18-22 мкм)</t>
  </si>
  <si>
    <t>Профільна рейка 41х21х300мм, шліц 22мм, FT (40-60 мкм)</t>
  </si>
  <si>
    <t>U-подібний профіль, 50х30х500мм, V2A (нержавіюча сталь)</t>
  </si>
  <si>
    <t>Кріплення для труб/кабеля</t>
  </si>
  <si>
    <t>Дистанційна скоба 12,5-14мм з різьбою М6, V4A (нержавіюча сталь)</t>
  </si>
  <si>
    <t>Балочний зажим з отвором, 2-4мм, ZL</t>
  </si>
  <si>
    <t>Балочний зажим з отвором, 8-14мм, ZL</t>
  </si>
  <si>
    <t>Балочний зажим з отвором, 14-20мм, ZL</t>
  </si>
  <si>
    <t xml:space="preserve">Пружинний підвіс </t>
  </si>
  <si>
    <t>Струбцина KWS, 5,7кН, Н-25мм, FT (40-60 мкм)</t>
  </si>
  <si>
    <t>Коробка розподільча Т-серії без кабельних вводів з прозорою кришкою, 190х150х77, ІР66, ультрафіолетостійкий, ударостійкий пластик</t>
  </si>
  <si>
    <t>Коробка розподільча Т-серії без кабельних вводів з прозорою кришкою, 240х190х95, ІР66, ультрафіолетостійкий, ударостійкий пластик</t>
  </si>
  <si>
    <t>Коробка розподільча Мх-серії, 64х58х36, ІР66, ударостійкий алюміній, IK09</t>
  </si>
  <si>
    <t>Коробка розподільча Мх-серії, 80х75х57, ІР66, ударостійкий алюміній, IK09</t>
  </si>
  <si>
    <t>Коробка розподільча Мх-серії, 125х80х57, ІР66, ударостійкий алюміній, IK09</t>
  </si>
  <si>
    <t>Коробка розподільча Мх-серії, 150х110х80, ІР66, ударостійкий алюміній, IK09</t>
  </si>
  <si>
    <t>Коробка розподільча Мх-серії, 160х160х90, ІР66, ударостійкий алюміній, IK09</t>
  </si>
  <si>
    <t>Коробка розподільча Мх-серії, 175х80х57, ІР66, ударостійкий алюміній, IK09</t>
  </si>
  <si>
    <t>Коробка розподільча Мх-серії,240х160х100, ІР66, ударостійкий алюміній, IK09</t>
  </si>
  <si>
    <t>Коробка розподільча Мх-серії, 360х160х90, ІР66, ударостійкий алюміній, IK09</t>
  </si>
  <si>
    <t>Коробки розподільчі та аксесуари Р30/Р90</t>
  </si>
  <si>
    <t>Коробка розподільча P30-P90, 150х116х67, 5х4мм, поліпропілен</t>
  </si>
  <si>
    <t>Коробка розподільча P30-P90, 190х150х77, 8х4мм, поліпропілен</t>
  </si>
  <si>
    <t>Коробка розподільча P30-P90, 190х150х77, 5х10мм, поліпропілен</t>
  </si>
  <si>
    <t>Коробка розподільча P30-P90, 190х150х77, 5х16мм, поліпропілен</t>
  </si>
  <si>
    <t>Коробка розподільча P30-P90, 150х116х67, 5х6мм, поліпропілен</t>
  </si>
  <si>
    <t>Коробка розподільча P30-P90, 150х116х67, 5х10мм, поліпропілен</t>
  </si>
  <si>
    <t>Коробка розподільча P30-P90, 150х116х67, 5х6мм зовнішня монтажна пластина, поліпропілен</t>
  </si>
  <si>
    <t>Коробка розподільча P30-P90, 150х116х67, 5х10мм зовнішня монтажна пластина, поліпропілен</t>
  </si>
  <si>
    <t>Коробка розподільча P30-P90, 190х150х77, 5х16мм зовнішня монтажна пластина, поліпропілен</t>
  </si>
  <si>
    <t>Коробка розподільча P30-P90, 150х116х67, 6х6мм з тримачем запобіжника, поліпропілен</t>
  </si>
  <si>
    <t>Коробка розподільча P30-P90, 150х116х67, 6х10мм з тримачем запобіжника, поліпропілен</t>
  </si>
  <si>
    <t>Коробка розподільча P30-P90, 190х150х77, 6х16мм з тримачем запобіжника, поліпропілен</t>
  </si>
  <si>
    <t>Коробка розподільча P30-P90, 150х116х67, 6х6мм з тримачем запобіжника, зовнішня монтажна пластина, поліпропілен</t>
  </si>
  <si>
    <t>Коробка розподільча P30-P90, 150х116х67, 6х10мм з тримачем запобіжника, зовнішня монтажна пластина, поліпропілен</t>
  </si>
  <si>
    <t>Коробка розподільча P30-P90, 190х150х77, 6х16мм з тримачем запобіжника, зовнішня монтажна пластина, поліпропілен</t>
  </si>
  <si>
    <t>Коробка розподільча P30-P90, 150х116х67, 10х4мм, поліпропілен</t>
  </si>
  <si>
    <t>Коробка розподільча P30-P90, 150х116х67, 10х4мм зовнішня монтажна пластина, поліпропілен</t>
  </si>
  <si>
    <t>Коробка розподільча P30-P90, 285х210х121, 28х4мм зовнішня монтажна пластина, поліпропілен</t>
  </si>
  <si>
    <t>Коробка розподільча P30-P90, 150х116х67, 5х6мм ударостійка, зовнішня монтажна пластина, поліпропілен</t>
  </si>
  <si>
    <t>Коробка розподільча P30-P90, 150х116х67, 5х10мм ударостійка, зовнішня монтажна пластина, поліпропілен</t>
  </si>
  <si>
    <t>Коробка розподільча P30-P90, 190х150х77, 5х16мм ударостійка, зовнішня монтажна пластина, поліпропілен</t>
  </si>
  <si>
    <t>Коробка розподільча P30-P90, 150х116х67, 6х6мм ударостійка, з тримачем запобіжника, зовнішня монтажна пластина, поліпропілен</t>
  </si>
  <si>
    <t xml:space="preserve">Коробка розподільча P30-P90, 150х116х67, 6х10мм  ударостійка, з тримачем запобіжника, зовнішня монтажна пластина </t>
  </si>
  <si>
    <t>Коробка розподільча P30-P90, 150х116х67, 10х4мм ударостійка, зовнішня монтажна пластина, поліпропілен</t>
  </si>
  <si>
    <t>Кабельний ввід М25, ІР54/ ІР65, нікельований</t>
  </si>
  <si>
    <t>Кабельний ввід М32, ІР54/ ІР65, нікельований</t>
  </si>
  <si>
    <t>Ущільнююче кільце M20, нітрил-каучук</t>
  </si>
  <si>
    <t>Ущільнююче кільце М25, нітрил-каучук</t>
  </si>
  <si>
    <t>Ущільнююче кільце M32, нітрил-каучук</t>
  </si>
  <si>
    <t>Ущільнююче кільце M40, нітрил-каучук</t>
  </si>
  <si>
    <t>Ущільнююче кільце M50, нітрил-каучук</t>
  </si>
  <si>
    <t>Ущільнююче кільце M63, нітрил-каучук</t>
  </si>
  <si>
    <t>Контрагайка M20, латунь</t>
  </si>
  <si>
    <t>Контрагайка M25, латунь</t>
  </si>
  <si>
    <t>Контрагайка M32, латунь</t>
  </si>
  <si>
    <t>Контрагайка M40, латунь</t>
  </si>
  <si>
    <t>Контрагайка M50, латунь</t>
  </si>
  <si>
    <t>Контрагайка М63, латунь</t>
  </si>
  <si>
    <t>Кабельні стяжки 6х180, поліамід</t>
  </si>
  <si>
    <t xml:space="preserve">Шпилька з різьбою - М6 1м, G (2,5-10 мкм) </t>
  </si>
  <si>
    <t>Ковзаюча гайка під шліц 12мм, М4, ZL</t>
  </si>
  <si>
    <t>Шпилька з різьбою - М8 1м, V2A (нержавіюча сталь)</t>
  </si>
  <si>
    <t>Трапецевидне кріплення, FS (18-22 мкм)</t>
  </si>
  <si>
    <t>Кронштейн AW 110мм, 1,5 кН, для дротяного лотка, VA (нержавіюча сталь)</t>
  </si>
  <si>
    <t>Кронштейн AW 210мм, 1,5 кН, для дротяного лотка, VA (нержавіюча сталь)</t>
  </si>
  <si>
    <t>Кронштейн AW 110мм, 1,5 кН, V2A (нержавіюча сталь)</t>
  </si>
  <si>
    <t>Кронштейн AW 210мм, 1,5 кН, V2A (нержавіюча сталь)</t>
  </si>
  <si>
    <t>Кабельний лоток RKSM Н35мм</t>
  </si>
  <si>
    <t>Кабельний лоток RKSM Н60мм</t>
  </si>
  <si>
    <t>Лоток RKS перф., 60х50х3050 FS (18-22 мкм)</t>
  </si>
  <si>
    <t>Лоток RKSM перф., 60х100х3050, V2A (нержавіюча сталь)</t>
  </si>
  <si>
    <t>Дротяний лоток GRM, 35х50х3050, V2A (нержавіюча сталь)</t>
  </si>
  <si>
    <t>Монтажна пластина-маленька, для дротового лотка</t>
  </si>
  <si>
    <t>Бічний тримач-для дротового лотка</t>
  </si>
  <si>
    <t>Перегородка 45х3000 для кабельних лотків і кабельростів, VA (нержавіюча сталь)</t>
  </si>
  <si>
    <t>Перегородка 135х3000 для кабельних лотків і кабельростів, DD</t>
  </si>
  <si>
    <t>90° вертикальна секція, внутрішня 60х150, FT (40-60 мкм)</t>
  </si>
  <si>
    <t>90° вертикальна секція, зовнішня 60х150, FT (40-60 мкм)</t>
  </si>
  <si>
    <t>Прямий з'єднувач лотка 60х100мм, DD</t>
  </si>
  <si>
    <t>Прямий з'єднувач лотка 60х150мм, DD</t>
  </si>
  <si>
    <t>Прямий з'єднувач лотка 60х200мм, DD</t>
  </si>
  <si>
    <t>Прямий з'єднувач лотка Magic 60х100мм, DD</t>
  </si>
  <si>
    <t>Прямий з'єднувач лотка Magic 60х150мм, DD</t>
  </si>
  <si>
    <t>Прямий з'єднувач лотка Magic 60х200мм, DD</t>
  </si>
  <si>
    <t>Прямий з'єднувач лотка 80х300мм, DD</t>
  </si>
  <si>
    <t>Прямий з'єднувач лотка 80х500мм, DD</t>
  </si>
  <si>
    <t>Прямий з'єднувач лотка Magic 80х300мм, DD</t>
  </si>
  <si>
    <t>Прямий з'єднувач лотка Magic 80х500мм, DD</t>
  </si>
  <si>
    <t>Кришка 50х3000 для лотків і кабельростів, VA (нержавіюча сталь)</t>
  </si>
  <si>
    <t>Кришка 100х3000 для лотків і кабельростів, VA (нержавіюча сталь)</t>
  </si>
  <si>
    <t>Кришка 150х3000 для лотків і кабельростів, VA (нержавіюча сталь)</t>
  </si>
  <si>
    <t>Кришка 200х3000 для лотків і кабельростів, VA (нержавіюча сталь)</t>
  </si>
  <si>
    <t>Лоток для великих відстаней перф., 110х200х6000, FS (18-22 мкм)</t>
  </si>
  <si>
    <t>Лоток для великих відстаней</t>
  </si>
  <si>
    <t>Кабельростр вертикальний для великого навантаження 400мм, FT (40-60 мкм)</t>
  </si>
  <si>
    <t>Кабельростр вертикальний для великого навантаження 600мм, FT (40-60 мкм)</t>
  </si>
  <si>
    <t>Кабельростр вертикальний для великого навантаження 800мм, FT (40-60 мкм)</t>
  </si>
  <si>
    <t>Кабельростр вертикальний для великого навантаження 900мм, FT (40-60 мкм)</t>
  </si>
  <si>
    <t xml:space="preserve">Затискна скоба групова, 40х100, FT (40-60 мкм) </t>
  </si>
  <si>
    <t>Клей-герметик для фіксації різьбових з'єднань, 50мл</t>
  </si>
  <si>
    <t>Будівельна суміш для фіксації різьбових з'єднань у бетоні (цеглі), 420 мл</t>
  </si>
  <si>
    <t>Будівельна суміш для фіксації різьбових з'єднань у бетоні (цеглі), 280 мл</t>
  </si>
  <si>
    <t>Вогнетривкий компаунд для внутрішніх приміщень</t>
  </si>
  <si>
    <t>Вогнетривкий модуль розширення</t>
  </si>
  <si>
    <t>Вогнетривка просочувальна рідина</t>
  </si>
  <si>
    <t>Вогнетривкий компаунд для відкритих палуб</t>
  </si>
  <si>
    <t>1360140</t>
  </si>
  <si>
    <t>Профільна рейка</t>
  </si>
  <si>
    <t>Прайс-лист від 04.05.2017</t>
  </si>
  <si>
    <t>Номенклатура</t>
  </si>
  <si>
    <t>Номенклатурная группа</t>
  </si>
  <si>
    <t>Хомут, односекційний</t>
  </si>
  <si>
    <t>Хомут, 2-секційний, 2 канали</t>
  </si>
  <si>
    <t>Хомут односекційний 11MM GL.VERZ.  1015/11</t>
  </si>
  <si>
    <t>BEF.SCHELLEN 17MM GL.VERZ.  1015/17</t>
  </si>
  <si>
    <t>Хомут, 2-секційний</t>
  </si>
  <si>
    <t>Хомут на 2 отвори каб/труб 4 мм гальван.</t>
  </si>
  <si>
    <t>Хомут на 2 отвори каб/труб 6 мм гальван.</t>
  </si>
  <si>
    <t>Хомут на 2 отвори каб/труб 16 мм гальван.</t>
  </si>
  <si>
    <t>Профільна шина, перфоров, довжина шліца 17мм</t>
  </si>
  <si>
    <t>PROFILSCHIENE GELO.500 SENDVZ.  1268SL500</t>
  </si>
  <si>
    <t>PROF.SCH.SEND.1M,GELO.ABR.A10M  2060/SL1M</t>
  </si>
  <si>
    <t>Профільна шина, неперфор.,довжина шліца 16,5мм</t>
  </si>
  <si>
    <t>Заглушка на шину 1268, ПЕ жовтий</t>
  </si>
  <si>
    <t>З'єднувальна пластина L-подібна, FS (18-22 мкм)</t>
  </si>
  <si>
    <t>Гайка сковзання, без болта</t>
  </si>
  <si>
    <t>Болт молоткоголовий M10X40</t>
  </si>
  <si>
    <t>Болт з Т-подібной голівкой</t>
  </si>
  <si>
    <t>Скоба, з металевим лотком</t>
  </si>
  <si>
    <t>Затискач U-видн. 2 каб. метал.прижим.D=8-12</t>
  </si>
  <si>
    <t>Затискач U-видн. 2 каб. метал.прижим.D=12-16</t>
  </si>
  <si>
    <t>Затискач U-видн. 2 каб. метал.прижим.D=16-22</t>
  </si>
  <si>
    <t>Скоба, з металевим лотком, подвійний</t>
  </si>
  <si>
    <t>Затискач U-видн. 3 каб. метал.прижим.D=8-12</t>
  </si>
  <si>
    <t>Скоба, з металевим лотком, потрійний</t>
  </si>
  <si>
    <t>Затискач U-видн. 3 каб. метал.прижим.D=16-22</t>
  </si>
  <si>
    <t>Затискач U-видн. 1 каб. метал.прижим.D=58-64</t>
  </si>
  <si>
    <t>Скоба</t>
  </si>
  <si>
    <t>Затискач U-видн. D=58-64 мм FT</t>
  </si>
  <si>
    <t>Затискач U-видн. D=64-70 мм FT</t>
  </si>
  <si>
    <t>Затискач U-видн. D=70-76 мм FT</t>
  </si>
  <si>
    <t>Затискач U-видн. D=76-82 мм FT</t>
  </si>
  <si>
    <t>Затискач U-видн. D=90-100 мм FT</t>
  </si>
  <si>
    <t>Затискач U-видн. подвійн. D=8-12мм FT</t>
  </si>
  <si>
    <t>Затискач U-видн. подвійн. D=12-16 мм FT</t>
  </si>
  <si>
    <t>Затискач U-видн. подвійн. D=16-22 мм FT</t>
  </si>
  <si>
    <t>Затискач U-видн. подвійн. D=22-28 мм FT</t>
  </si>
  <si>
    <t>Скоба, 2-ний</t>
  </si>
  <si>
    <t>Затискач U-видн. подвійн. D=34-40 мм FT</t>
  </si>
  <si>
    <t>Затискач U-видн. потрійн. D=8-12 мм FT</t>
  </si>
  <si>
    <t>Затискач U-видн. потрійн. D=12-16 мм FT</t>
  </si>
  <si>
    <t>Затискач U-видн. потрійн. D=16-22 мм FT</t>
  </si>
  <si>
    <t>Затискач U-видн. потрійн. D=22-28 мм FT</t>
  </si>
  <si>
    <t>Затискач U-видн. потрійн. D=34-40 мм FT</t>
  </si>
  <si>
    <t>Затискач U-видн. D=58-64 мм по к/ростру FT</t>
  </si>
  <si>
    <t>Затискач U-видн. D=64-70 мм по к/ростру FT</t>
  </si>
  <si>
    <t>Затискач U-видн. D=8-12 мм подвійний FT</t>
  </si>
  <si>
    <t>Затискач U-видн. D=12-16 мм подвійний FT</t>
  </si>
  <si>
    <t>Затискач U-видн. D=16-22 мм подвійний FT</t>
  </si>
  <si>
    <t>Затискач U-видн. D=22-28 мм подвійний FT</t>
  </si>
  <si>
    <t>Затискач U-видн. D=28-34 мм подвійний FT</t>
  </si>
  <si>
    <t>Затискач U-видн. D=58-64</t>
  </si>
  <si>
    <t>Скоба для 3 одножильних кабелів 37-40  2056U-E40</t>
  </si>
  <si>
    <t>Скоба з нажимним гвинтом 70-76, під один кабель  2056U/76</t>
  </si>
  <si>
    <t>Скоба, 3-ний</t>
  </si>
  <si>
    <t>Затискач U-видн. D=34-40 мм FT</t>
  </si>
  <si>
    <t>Затискач U-видн. D=40-406 мм FT</t>
  </si>
  <si>
    <t>Затискач U-видн. D=46-52 мм FT</t>
  </si>
  <si>
    <t>Затискач U-видн. D=16-22 мм подвійна FT</t>
  </si>
  <si>
    <t>Затискач U-видн. D=22-28 мм подвійна FT</t>
  </si>
  <si>
    <t>Затискач U-видн. D=28-34 мм подвійна FT</t>
  </si>
  <si>
    <t>Затискач U-видн. D=34-40 мм подвійна FT</t>
  </si>
  <si>
    <t>Затискач U-видн. D=40-406 мм подвійна FT</t>
  </si>
  <si>
    <t>Затискач U-видн. D=46-52 мм подвійна FT</t>
  </si>
  <si>
    <t>Розпірний хомут, з підключенням наріззю М6</t>
  </si>
  <si>
    <t>Хомут цокольн. з наріззю 24 мм гальв.цинк+хром</t>
  </si>
  <si>
    <t>Хомут цокольн. з наріззю 28 мм гальв.цинк+хром</t>
  </si>
  <si>
    <t>Хомут цокольн. з наріззю 38 мм гальв.цинк+хром</t>
  </si>
  <si>
    <t>Розпірний хомут, з повздовжним отвіром</t>
  </si>
  <si>
    <t>Розпірний хомут, з підключенням наріззю М8</t>
  </si>
  <si>
    <t>Затискач проф/ш до двутавра полка 5-11 мм</t>
  </si>
  <si>
    <t>Затискач проф/ш. додвутавра полка10-19 мм</t>
  </si>
  <si>
    <t>Монтажна стрічка</t>
  </si>
  <si>
    <t>Балочний затискач TKN 20-0</t>
  </si>
  <si>
    <t>Утримуюча скоба, з внутріш.наріззю М6</t>
  </si>
  <si>
    <t>Затискувач, що пригвінчується, з отвором для кріплення</t>
  </si>
  <si>
    <t>Ланцюг</t>
  </si>
  <si>
    <t>Кабельна коробка розгалуження, без притискної планки</t>
  </si>
  <si>
    <t>Розпод. коробка 100х100х38, ПЕ, св. сіра</t>
  </si>
  <si>
    <t>Розпод. коробка, 125х100х38, ПЕ, св. сіра.</t>
  </si>
  <si>
    <t>Розетка для приладів, прихована проводка</t>
  </si>
  <si>
    <t>Розетка для приладів/з'єднання, прихована проводка</t>
  </si>
  <si>
    <t>Розетка для світільника, прихована проводка</t>
  </si>
  <si>
    <t>Розпірні штуцери, Прихована проводка, підтримка ту</t>
  </si>
  <si>
    <t>Кришка універс. коробки устан. п/штукат. D=60</t>
  </si>
  <si>
    <t>Насадка-кільце прихована проводка  60PA24 UP</t>
  </si>
  <si>
    <t>Кришка-маркер підроз. п/штукат D=70</t>
  </si>
  <si>
    <t>Розетка для приладів, порожня стіна</t>
  </si>
  <si>
    <t>Розетка для приладів/з'єднання, порожня стіна</t>
  </si>
  <si>
    <t>Кабельна коробка розгалуження, з введенням</t>
  </si>
  <si>
    <t>Розп. коробка з каб. мембр., 90x90x52 IP 55 світлосіра, ПП</t>
  </si>
  <si>
    <t>Розп. коробка з каб. мембр., 114x114x57 IP 66 світлосіра,ПП</t>
  </si>
  <si>
    <t>Кабельна коробка розгалуження, без отвіру для введення</t>
  </si>
  <si>
    <t>Коробка SDB 12 PS</t>
  </si>
  <si>
    <t>Ущільнення, що вставляється, для труб</t>
  </si>
  <si>
    <t>Ущільнення, що вставляється</t>
  </si>
  <si>
    <t>Клемна накладка</t>
  </si>
  <si>
    <t>Сальник. каб. M20х1,5 пластик срібл. 7001</t>
  </si>
  <si>
    <t>Пригвінчування кабелю, повнометричний</t>
  </si>
  <si>
    <t>Пригвінчування кабелю, повнометричний довгий</t>
  </si>
  <si>
    <t>Сальник кабельний V-TEC нарізь L=15 мм PG7</t>
  </si>
  <si>
    <t>Сальник кабельний V-TEC нарізь L=15 мм PG9</t>
  </si>
  <si>
    <t>Сальник кабельний V-TEC нарізь L=15 мм PG11</t>
  </si>
  <si>
    <t>Сальник кабельний V-TEC нарізь L=15 мм PG13,5</t>
  </si>
  <si>
    <t>Сальник кабельний V-TEC нарізь L=15 мм PG21</t>
  </si>
  <si>
    <t>Сальник кабельний V-TEC нарізь L=15 мм PG29</t>
  </si>
  <si>
    <t>Сальн. каб. V-TEC довга нарізь PG36 св-сірий 7035</t>
  </si>
  <si>
    <t>Сальн. каб. V-TEC довга нарізь PG42 св-сірий 7035</t>
  </si>
  <si>
    <t>Сальник кабельний з контргайкою</t>
  </si>
  <si>
    <t>Пригвінчування кабелю</t>
  </si>
  <si>
    <t>Сальник кабельний V-TEC PG48 св-сірий 7035</t>
  </si>
  <si>
    <t>Кабельний сальник V-TEC TB25</t>
  </si>
  <si>
    <t>Кабельний сальник V-TEC TB25 3x9</t>
  </si>
  <si>
    <t>Зменшувальна вставка ущільнення, для V-TEC VM</t>
  </si>
  <si>
    <t>Заглушка Pg42 пластик</t>
  </si>
  <si>
    <t>Гайка сальника кабельного Pg 7 поліамід сіра</t>
  </si>
  <si>
    <t>Контргайка</t>
  </si>
  <si>
    <t>Гайка сальника кабельного PG13,5 пластик сірий</t>
  </si>
  <si>
    <t>Захист торця сталевої труби PG 9      KUNST. GRAU  129/9</t>
  </si>
  <si>
    <t>Захист торця сталевої труби PG11      KUNST. GRAU  129/11</t>
  </si>
  <si>
    <t>Захист торця сталев. труби PG13,5    KUNST. GRAU  129/13,5</t>
  </si>
  <si>
    <t>Захист торця сталев. труби PG16 пластик сірий</t>
  </si>
  <si>
    <t>Труба електротехнічна, з муфтою з наріззю</t>
  </si>
  <si>
    <t>Труба електротехнічна, з муфтою, з наріззю</t>
  </si>
  <si>
    <t>Труба, сталь. оц.</t>
  </si>
  <si>
    <t>Труба</t>
  </si>
  <si>
    <t>З"єднувальна муфта для труб</t>
  </si>
  <si>
    <t>Труба електротехнічна,без нарізі</t>
  </si>
  <si>
    <t>Труба електротехнічна, оц.</t>
  </si>
  <si>
    <t>Муфта для труби</t>
  </si>
  <si>
    <t>Труба електротехнічна М63, оц.</t>
  </si>
  <si>
    <t>Муфта з наріззю</t>
  </si>
  <si>
    <t>Кінцева насадка на трубу</t>
  </si>
  <si>
    <t>Гайка сальника кабельного PG 11 поліамід сіра</t>
  </si>
  <si>
    <t>Гайка сальника кабельного PG11 поліамід сіра</t>
  </si>
  <si>
    <t>Гайка сальника кабельного PG13,5 поліамід сіра</t>
  </si>
  <si>
    <t>Універсальна клема</t>
  </si>
  <si>
    <t>Вставна клема, клема без болтів</t>
  </si>
  <si>
    <t>Пригвінчування кабелю, з розрізаним кільцем</t>
  </si>
  <si>
    <t>Редукція сальн.каб. M63-M50 латунь</t>
  </si>
  <si>
    <t>Тримач каб/труб D=5-14мм під M5х14, п/стирол сірий</t>
  </si>
  <si>
    <t>Тримач кабелів/труб OBO SNAP 12-15,3 мм</t>
  </si>
  <si>
    <t>Тримач каб./труб OBO-KLICK-SNAP 12-15,5 мм</t>
  </si>
  <si>
    <t>Скоба-застібка</t>
  </si>
  <si>
    <t>Скоба Quick</t>
  </si>
  <si>
    <t>Хомут самозатискний, 18,5-22,5 мм</t>
  </si>
  <si>
    <t>Хомут самозатискний, 25-28,5 мм</t>
  </si>
  <si>
    <t>Хомут самозатискний, 25-32 мм</t>
  </si>
  <si>
    <t>З'єднувальна муфта Quick-Pipe</t>
  </si>
  <si>
    <t>Т-подібна деталь Quick-Pipe</t>
  </si>
  <si>
    <t>Quick-Pipe</t>
  </si>
  <si>
    <t>Набір Quick-Pipe, Quick-канал + Quick-хомут</t>
  </si>
  <si>
    <t>Вставний хомут, 1-ний</t>
  </si>
  <si>
    <t>Вставний хомут, подвійний</t>
  </si>
  <si>
    <t>Розпірна деталь, для тримачів кабелю</t>
  </si>
  <si>
    <t>Кріплення-OBO Grip</t>
  </si>
  <si>
    <t>Скоба-цвях ISO, 2-ний</t>
  </si>
  <si>
    <t>Цвях</t>
  </si>
  <si>
    <t>Стрічковий хомут, Подвійний замок</t>
  </si>
  <si>
    <t>Стяжка кабельна OBO 9х760 поліамід чорн.</t>
  </si>
  <si>
    <t>Кабельна стяжка, поліамід 565 2.5x100 WS</t>
  </si>
  <si>
    <t>Кабельна стяжка, поліамід 565 3.6x200 WS</t>
  </si>
  <si>
    <t>Кабельна стяжка, поліамід 565 4.8x200 WS</t>
  </si>
  <si>
    <t>Кабельна стяжка, поліамід 565 4.8x365 WS</t>
  </si>
  <si>
    <t>Ударний дюбель, з наріззю М6</t>
  </si>
  <si>
    <t>Ударний дюбель</t>
  </si>
  <si>
    <t>Дюбель з шурупом забивним M6/6х40</t>
  </si>
  <si>
    <t>Вставний дюбель, з голівкою-грибком</t>
  </si>
  <si>
    <t>Вставний дюбель, для з'єднувача кабелю</t>
  </si>
  <si>
    <t>Антикорозійний бандаж, пластичний</t>
  </si>
  <si>
    <t>Обценьки для монтажа кабеля у втулку</t>
  </si>
  <si>
    <t>Наконечник заземлювача, для заземлювача OMEX</t>
  </si>
  <si>
    <t>Наконечник заземлювача, Для заземлювача</t>
  </si>
  <si>
    <t>Бойок шпильки заземл. "OMEX" 25 мм</t>
  </si>
  <si>
    <t>Ударна голівка, для заземлювача OMEX</t>
  </si>
  <si>
    <t>Нас-ка до перфор-ра WACKER д/труб-шпильок</t>
  </si>
  <si>
    <t>Номерна позначка, для місця роз'єднання</t>
  </si>
  <si>
    <t>Дюбель ОВО, Вбивний дюбель</t>
  </si>
  <si>
    <t>Штанга з наріззю</t>
  </si>
  <si>
    <t>Гвинт циліндр. гол. M6х10 гальваноцинк</t>
  </si>
  <si>
    <t>Болт ст. 6-гр M6х20 гальваноцинк</t>
  </si>
  <si>
    <t>Болт ст. 6-гр. М6х20 гарячецинк.</t>
  </si>
  <si>
    <t>Болт ст. 6-гр. М6х30</t>
  </si>
  <si>
    <t>Шестигранний болт</t>
  </si>
  <si>
    <t>Шестигранний болт, з гайкою та шайбою</t>
  </si>
  <si>
    <t>Болт ст. 6-гр. М12х40</t>
  </si>
  <si>
    <t>Болт Golden-Sprint, плоскокон.голівк,привід+/-шліц</t>
  </si>
  <si>
    <t>Шестигранна гайка</t>
  </si>
  <si>
    <t>Гайка 6-гр. M12 STAHL гальваноцинк.</t>
  </si>
  <si>
    <t>Шайба 8 гальваноцинк.</t>
  </si>
  <si>
    <t>Підкладна шайба</t>
  </si>
  <si>
    <t>Шайба 12 гальваноцинк.</t>
  </si>
  <si>
    <t>Підкладна шайба, згідно з DIN 125/A</t>
  </si>
  <si>
    <t>Шайба збільшена 8,4х25 гальваноцинк.</t>
  </si>
  <si>
    <t>Стопірна шайба</t>
  </si>
  <si>
    <t>Хитний гак, з наріззю М6</t>
  </si>
  <si>
    <t>Латуневий розпірний дюбель</t>
  </si>
  <si>
    <t>Протипожежний різьбовий анкер, пл. коніч. голівка, привід Т30</t>
  </si>
  <si>
    <t>Болт для анкера, з великою шайбою</t>
  </si>
  <si>
    <t>Анкерний болт FAZ II 10 30</t>
  </si>
  <si>
    <t>Глибинний заземлювач</t>
  </si>
  <si>
    <t>Стержень заземлювання, стандартний</t>
  </si>
  <si>
    <t>Стержень заземлювання</t>
  </si>
  <si>
    <t>Хомутик підключення, для круглого та плаского дроту</t>
  </si>
  <si>
    <t>Хрестоподібний заземлювач, з клапаном підключення</t>
  </si>
  <si>
    <t>З’єднувальна клема AS 3x16</t>
  </si>
  <si>
    <t>Шина зрівнювання потенціалів</t>
  </si>
  <si>
    <t>Шина зрівнювання потенціалів, для зовнішнього використання</t>
  </si>
  <si>
    <t>Шина зрівнювання потенціалів, для дрібних приладів</t>
  </si>
  <si>
    <t>Шина зрівнювання потенціалів, у коробці для прихов. проводки</t>
  </si>
  <si>
    <t>Кабельна коробка з шиною, зрівнювання потенціалів</t>
  </si>
  <si>
    <t>Шинний кронштейн, Для шини зрівн. потенціалів</t>
  </si>
  <si>
    <t>Зажимна шина, Для шини зрівн. потенціалів</t>
  </si>
  <si>
    <t>Приєднувальний затискач, Для шини зрівн. потенціалів</t>
  </si>
  <si>
    <t>Шина зрівнювання потенціалів, 1802 8 CU</t>
  </si>
  <si>
    <t>Шина зрівнювання потенціалів, BigBar / 10 підключень</t>
  </si>
  <si>
    <t>Шина зрівнювання потенціалів, BigBar / 5 підключень</t>
  </si>
  <si>
    <t>Кожух, для BigBar / 5 підключень</t>
  </si>
  <si>
    <t>Кожух, для BigBar / 10 підключень</t>
  </si>
  <si>
    <t>Блок заземл, що підключ., для 2 з'єднувальних каналів</t>
  </si>
  <si>
    <t>Провод плаский, 30х3,5 мм,, 30 м бухта, 70 мкм</t>
  </si>
  <si>
    <t>Провод плаский, 40х4</t>
  </si>
  <si>
    <t>Круглий провідник</t>
  </si>
  <si>
    <t>Круглий провідник, Якість Тордир</t>
  </si>
  <si>
    <t>Круглий провідник, масивний</t>
  </si>
  <si>
    <t>Провод плаский 20х2,5 мідь</t>
  </si>
  <si>
    <t>Розпірний хомут, з дерев'яними болтами</t>
  </si>
  <si>
    <t>Розпірка, для проводу-земля</t>
  </si>
  <si>
    <t>Розпірний хомут, для листової сталі</t>
  </si>
  <si>
    <t>Тримач дроту, для листової сталі</t>
  </si>
  <si>
    <t>Хомут заземлювання</t>
  </si>
  <si>
    <t>Хомут заземлювання, для провідника до 16 мм?</t>
  </si>
  <si>
    <t>Клема для підключення</t>
  </si>
  <si>
    <t>Хомут заземлювання, для круглих провідників</t>
  </si>
  <si>
    <t>Хомут заземлювання, для листової сталі</t>
  </si>
  <si>
    <t>горизонт. з'єдн. для заземл.</t>
  </si>
  <si>
    <t>Хомут підключення потенціалу для, системи isFang</t>
  </si>
  <si>
    <t>Стрічка з'єдн. заземлення</t>
  </si>
  <si>
    <t>швидк. затиск. для розгалуж.</t>
  </si>
  <si>
    <t>Обмежувач перенапруг TD-4/l, для захисту передачі данних</t>
  </si>
  <si>
    <t>Пристр. зах. ліній перед. дан., для антенних пристроїв</t>
  </si>
  <si>
    <t>Обмеж-ч напруг/струмів 2-ступінч.штекерн. LSA на 24 В</t>
  </si>
  <si>
    <t>Набір захисту, чотирифазний та, без витоку стру</t>
  </si>
  <si>
    <t>Утримувач магнітної картки, включає магнітну картку</t>
  </si>
  <si>
    <t>Сенсор магнітних карток</t>
  </si>
  <si>
    <t>Модуль для зах. від перенапр., для всіх інсталяційних систем</t>
  </si>
  <si>
    <t>Обмежувач перенапруг ÜSM-LED 230</t>
  </si>
  <si>
    <t>FineController</t>
  </si>
  <si>
    <t>FineController, включаючи захист телефона</t>
  </si>
  <si>
    <t>Обмеж-ч п-напруг коакс. DS-BNC розет./розет.</t>
  </si>
  <si>
    <t>V10 Compact</t>
  </si>
  <si>
    <t>Обмежувач перенапруг тип 1+2 V50-3-280 -- 280V</t>
  </si>
  <si>
    <t>Обмежувач перенапруг V50-1+NPE-280</t>
  </si>
  <si>
    <t>Обмежувач перенапруг V50-3+NPE-280</t>
  </si>
  <si>
    <t>Обмежувач перенапруг SPD Тип 1+2 V50</t>
  </si>
  <si>
    <t>CombiController V50, 3-полярне виконання</t>
  </si>
  <si>
    <t>Обмежувач перенапруг, V50-B+C/1</t>
  </si>
  <si>
    <t>CombiController V50, 3-полярний + NPE</t>
  </si>
  <si>
    <t>CombiController V25, 1-полюсна конструкція</t>
  </si>
  <si>
    <t>CombiController V25, триполярне виконання</t>
  </si>
  <si>
    <t>CombiController V25, 1+1 конструкція</t>
  </si>
  <si>
    <t>CombiController V25, 3+1 конструкція</t>
  </si>
  <si>
    <t>Обмежувач перенапруг, V20-C 3PH-600</t>
  </si>
  <si>
    <t>Обмежувач перенапруг</t>
  </si>
  <si>
    <t>SurgeController V20, чотириполярне виконання</t>
  </si>
  <si>
    <t>SurgeController V20, 1+1 конструкція</t>
  </si>
  <si>
    <t>SurgeController V20, 3+1 конструкція</t>
  </si>
  <si>
    <t>SurgeController V20, триполярне виконання</t>
  </si>
  <si>
    <t>SurgeController V10, 3+1 конструкція</t>
  </si>
  <si>
    <t>Обмежувач перенапруг V20-3+NPE-280</t>
  </si>
  <si>
    <t>Струморозрядники, між N проти PE</t>
  </si>
  <si>
    <t>Координов. LightningController, Верхня частина</t>
  </si>
  <si>
    <t>Координов. LightningController</t>
  </si>
  <si>
    <t>Координов. LightningController, для N від PE</t>
  </si>
  <si>
    <t>Координов. LightningController, Набір тип 1 розрядник у корпусі</t>
  </si>
  <si>
    <t>Поєднуючий мостик, для LightningController</t>
  </si>
  <si>
    <t>CombiController V25, Верхня частина</t>
  </si>
  <si>
    <t>Обмежувач перенапруг SPD Тип 1+2 V25</t>
  </si>
  <si>
    <t>Хомут</t>
  </si>
  <si>
    <t>Колодязь перевірочного злучника</t>
  </si>
  <si>
    <t>колодязь заземлювальний</t>
  </si>
  <si>
    <t>Контрольні дверцята, для місця розриву під підлогою</t>
  </si>
  <si>
    <t>Покрівельний тримач дроту, з накладкою</t>
  </si>
  <si>
    <t>Тримач 132 P VA</t>
  </si>
  <si>
    <t>Покрівельний тримач дроту</t>
  </si>
  <si>
    <t>Покрівельний тримач дроту, для коникової черепиці</t>
  </si>
  <si>
    <t>Тримач дроту для гребеня, Змінювана установка довжини</t>
  </si>
  <si>
    <t>Тримач дроту</t>
  </si>
  <si>
    <t>Виступаюча частина, для тримача дроту 177/VA</t>
  </si>
  <si>
    <t>Тримач дроту, колір міді</t>
  </si>
  <si>
    <t>Тримач дроту, з дерев'яними болтами</t>
  </si>
  <si>
    <t>Покрівельний тримач дроту, для шифернних дахів</t>
  </si>
  <si>
    <t>Покрівельний тримач дроту, регулюється у довжину</t>
  </si>
  <si>
    <t>Покрівельний тримач дроту, з гнучкою нижньою частиною</t>
  </si>
  <si>
    <t>Покрівельний тримач дроту, для плоских дахів 165 MBG-10</t>
  </si>
  <si>
    <t>Покрівельний тримач дроту, для плоских дахів</t>
  </si>
  <si>
    <t>Покрівельний тримач дроту, для заповнення бетоном</t>
  </si>
  <si>
    <t>Універсальний тримач проводу, для 165/MBG</t>
  </si>
  <si>
    <t>Покрівельний тримач дроту, для плоских провідників</t>
  </si>
  <si>
    <t>Компенсатор</t>
  </si>
  <si>
    <t>Тримач дроту, з штифтом</t>
  </si>
  <si>
    <t>Виступаюча частина, з відкрит. повздовжним отвіром</t>
  </si>
  <si>
    <t>Виступаюча частина</t>
  </si>
  <si>
    <t>Тримач дроту, для плоских провідників</t>
  </si>
  <si>
    <t>Струм. розпод. розрядник</t>
  </si>
  <si>
    <t>З'єднувальна клема, для круглих провідників</t>
  </si>
  <si>
    <t>З'єднувальна клема, для двох круглих дротів</t>
  </si>
  <si>
    <t>З'єднувальна клема, для трьох круглих дротів</t>
  </si>
  <si>
    <t>Фальцева клема, Fix-Kontakt</t>
  </si>
  <si>
    <t>Фальцева клема</t>
  </si>
  <si>
    <t>З'єднувальна клема</t>
  </si>
  <si>
    <t>Т-подібний з'єднувач</t>
  </si>
  <si>
    <t>Швидкий з"єднувач Vario, з пластиною</t>
  </si>
  <si>
    <t>Швидкий з'єднувач, Варіативний</t>
  </si>
  <si>
    <t>З'єдн. швидк. монтажу Vario</t>
  </si>
  <si>
    <t>Крестовий з'єднувач</t>
  </si>
  <si>
    <t>Діагональна клема</t>
  </si>
  <si>
    <t>Крестовий з'єднувач, без проміжної пластини</t>
  </si>
  <si>
    <t>Паралельний з'єднувач</t>
  </si>
  <si>
    <t>Паралельна клема</t>
  </si>
  <si>
    <t>Клема жолоба</t>
  </si>
  <si>
    <t>Клема жолоба, двометалевий</t>
  </si>
  <si>
    <t>Клема лотку з пружиною</t>
  </si>
  <si>
    <t>Дрот. клема для утримув. снігу</t>
  </si>
  <si>
    <t>затискувач</t>
  </si>
  <si>
    <t>Наконечник</t>
  </si>
  <si>
    <t>Дужка перемикання</t>
  </si>
  <si>
    <t>Башмак клеми</t>
  </si>
  <si>
    <t>Клемний затискувач, з болтом</t>
  </si>
  <si>
    <t>Тримач за двутавр b=70 мм оц.</t>
  </si>
  <si>
    <t>Тримач за двутавр b=80 мм оц.</t>
  </si>
  <si>
    <t>Тримач за двутавр b=100 мм оц.</t>
  </si>
  <si>
    <t>Тримач за двутавр b=130 мм оц.</t>
  </si>
  <si>
    <t>З'єднувальна муфта</t>
  </si>
  <si>
    <t>З'єднувач</t>
  </si>
  <si>
    <t>З'єднувальний трос</t>
  </si>
  <si>
    <t>Елемент відокремлювання, відкритий</t>
  </si>
  <si>
    <t>Елемент відокремлювання</t>
  </si>
  <si>
    <t>Елемент відокремлювання, двометалевий</t>
  </si>
  <si>
    <t>Елемент відокремлювання, Двометалевий з'єднувач</t>
  </si>
  <si>
    <t>Клема відокремлювання</t>
  </si>
  <si>
    <t>Хомутик водоспусків</t>
  </si>
  <si>
    <t>Хомутик водоспусків, , що піддається регулюванню</t>
  </si>
  <si>
    <t>Хомутик водоспусків, із зіговкою</t>
  </si>
  <si>
    <t>Стержневий струмоприймач, з наріззю</t>
  </si>
  <si>
    <t>Стержневий струмоприймач, звужений</t>
  </si>
  <si>
    <t>Трубчаста штанга, звужений</t>
  </si>
  <si>
    <t>Стержневий струмоприймач</t>
  </si>
  <si>
    <t>Стержневий струмоприймач, з зовнішним виводом</t>
  </si>
  <si>
    <t>Щогла блискавкоприймальна 8м,, алюм</t>
  </si>
  <si>
    <t>Стійка, для блискавкоприйм. з наріззю</t>
  </si>
  <si>
    <t>Система FangFix, Повна система</t>
  </si>
  <si>
    <t>Клема FangFix</t>
  </si>
  <si>
    <t>Базова система, для FangFix</t>
  </si>
  <si>
    <t>Базова система для FangFix</t>
  </si>
  <si>
    <t>Fangfix Junior</t>
  </si>
  <si>
    <t>Базова система, для FangFix Junior</t>
  </si>
  <si>
    <t>Гриб-вловлювач</t>
  </si>
  <si>
    <t>Ізольований струмовідвід</t>
  </si>
  <si>
    <t>З"єднувальний елемент</t>
  </si>
  <si>
    <t>Тримач isCon H280 VA</t>
  </si>
  <si>
    <t>Перехідник FangFix на дах</t>
  </si>
  <si>
    <t>Ізолююча штанга</t>
  </si>
  <si>
    <t>З'єднувач К</t>
  </si>
  <si>
    <t>Елемент підключення</t>
  </si>
  <si>
    <t>ANSCHLUSSGELENK M16        ALU  101IAGM16</t>
  </si>
  <si>
    <t>Підключення на стіні</t>
  </si>
  <si>
    <t>Водовідштовхувальний пристрій  ALU  101/IAB</t>
  </si>
  <si>
    <t>Розпірка ISO, з кріпленням</t>
  </si>
  <si>
    <t>Тринога для блискавкоприймача 4м</t>
  </si>
  <si>
    <t>Тримач блискавкоприймача, isFang-3B</t>
  </si>
  <si>
    <t>Опора струмоприймача isFang</t>
  </si>
  <si>
    <t>Тринога для б-ча 8м, нерж</t>
  </si>
  <si>
    <t>Тримач з основою 101 BP-16</t>
  </si>
  <si>
    <t>Тримач штанги</t>
  </si>
  <si>
    <t>Точка опори заземлення</t>
  </si>
  <si>
    <t>Штанга для заземлювання</t>
  </si>
  <si>
    <t>Лоток каб. дріт.GR-MAGIC 55X100 F</t>
  </si>
  <si>
    <t>Кабельний лоток із дроту GRM</t>
  </si>
  <si>
    <t>Прям. кут лотка дрот. 55х300 G</t>
  </si>
  <si>
    <t>Прям. кут лотка дрот. 55х500 G</t>
  </si>
  <si>
    <t>Вигін лотка із дроту 90°</t>
  </si>
  <si>
    <t>Прям. кут лотка дрот. 55х300 FT</t>
  </si>
  <si>
    <t>BOGEN 90GR.F.GITTER.105X500 FT  GRB90/150</t>
  </si>
  <si>
    <t>Дротяний лоток GRM, 105х400х3050, G (2,5-10 мкм)</t>
  </si>
  <si>
    <t>Кабельний лоток із дроту GR</t>
  </si>
  <si>
    <t>ABHANGEPROFIL  3000MM       FT  AP 45/300</t>
  </si>
  <si>
    <t>Перекладина 354мм, ст.оц.</t>
  </si>
  <si>
    <t>Промисловий провідник з поперечиною B 500MM L=6000 FT  SLS80 C40</t>
  </si>
  <si>
    <t>Клемна деталь, для С-подіб. ґратчастого лотку</t>
  </si>
  <si>
    <t>Середня опора, для штанги з різьбленням М10</t>
  </si>
  <si>
    <t>Клемна деталь, для болта М6</t>
  </si>
  <si>
    <t>Підвіс дротяних лотків,, для ліній Р30/Р90, сталь FT</t>
  </si>
  <si>
    <t>Настінний кронштейн</t>
  </si>
  <si>
    <t>Почіпка з траверзою на шпинь лотків дротяних</t>
  </si>
  <si>
    <t>Середня опора для лотка з дроту з клемою 270MM FS  GMS 270</t>
  </si>
  <si>
    <t>Середня опора для лотка з дроту з клемою 370MM FS  GMS 370</t>
  </si>
  <si>
    <t>HALTESCHIEN.F.MITTABH.470MM FS  GMS 470</t>
  </si>
  <si>
    <t>HALTESCHIEN.F.MITTABH.570MM FS  GMS 570</t>
  </si>
  <si>
    <t>SEITENHALT.KABVER.M20 F.GITTER  SH-KAB.20</t>
  </si>
  <si>
    <t>Розпірна скоба</t>
  </si>
  <si>
    <t>Скоба опорна лотка 50/150/3 FS</t>
  </si>
  <si>
    <t>Скоба опорна лотка 50/100/3 нерж. VA-4401</t>
  </si>
  <si>
    <t>Розпірна скоба G 20/50   FS  DBLG20/5</t>
  </si>
  <si>
    <t>Розпірна скоба, для ґратчастого жолобу</t>
  </si>
  <si>
    <t>Distanzbugel DBLG 20/600</t>
  </si>
  <si>
    <t>Швидкоз'єднувач лотків дротян. GRS 3,9</t>
  </si>
  <si>
    <t>Швидкий з'єднувач, для ґратчастого жолобу</t>
  </si>
  <si>
    <t>З'єднувач стиків, для ґратчастого жолобу</t>
  </si>
  <si>
    <t>Кутовий з'єднувач, для ґратчастого жолобу</t>
  </si>
  <si>
    <t>Затискач лотка дротяного, до полки, VA</t>
  </si>
  <si>
    <t>Фіксатор дротового лотка, FT (40-60 мкм)</t>
  </si>
  <si>
    <t>З'єднувач перегородки до лотка дротяного FT</t>
  </si>
  <si>
    <t>Монтажний косинець 90°, для С-подіб. ґратчастого лотку</t>
  </si>
  <si>
    <t>C-GITTERRIN.50X100 DRAHT4,5 FT  CGR50/100</t>
  </si>
  <si>
    <t>З'єднувач стойки двутаврової FT</t>
  </si>
  <si>
    <t>З'єднувач U-подібної стійки, вкл. болт з напівприх.голівкою</t>
  </si>
  <si>
    <t>З'єднувач перфошвелера US 3 FT</t>
  </si>
  <si>
    <t>Кут для кріплення</t>
  </si>
  <si>
    <t>Скоба для стіни, для кріплення драбини</t>
  </si>
  <si>
    <t>деталь вбудовування-розгалудже, з 2 кутовими з'єднувачами</t>
  </si>
  <si>
    <t>Кутова секція регулюєма, 60х200, FS (18-22 мкм)</t>
  </si>
  <si>
    <t>Кут 90° RBM 90 840 FS</t>
  </si>
  <si>
    <t>Т-відгалуження RTM 150 FS</t>
  </si>
  <si>
    <t>Кутовий з'єднувач, для кабельного лотка</t>
  </si>
  <si>
    <t>Кут 90 гр. + з'єднувач 35X200 мм ст. оц  RB 90 320</t>
  </si>
  <si>
    <t>BOGEN 90GR. +WKV   35X300MM FS  RB 90 330</t>
  </si>
  <si>
    <t>Вигін 90°, гориз., з кутовим з'єднувачем</t>
  </si>
  <si>
    <t>Т-подібний відвод, гориз., з кутовим з'єднувачем</t>
  </si>
  <si>
    <t>Хрестовина, гориз., з кутовим з'єднувачем</t>
  </si>
  <si>
    <t>Кут 45 град. лотка каб.+WKV 35х200 мм FS</t>
  </si>
  <si>
    <t>Вигін 45°, гориз., з кутовим з'єднувачем</t>
  </si>
  <si>
    <t>Кабельний лоток RKSM, Magic, зі швидким з'єднувачем</t>
  </si>
  <si>
    <t>Кабельний лоток LKS, перфорований</t>
  </si>
  <si>
    <t>Кришка неперфорована, для кабельного лотка LKS</t>
  </si>
  <si>
    <t>Кришка лотка 0,75 б/заверт. 300 мм FS</t>
  </si>
  <si>
    <t>Сполучна ланка ланцюга</t>
  </si>
  <si>
    <t>Кришка неперфорована, для каб.лотка/кабельростра</t>
  </si>
  <si>
    <t>Кришка з засувкою, для каб.лотка/кабельростра</t>
  </si>
  <si>
    <t>Кришка з засувкою з алюм. рифленим листом 100DD</t>
  </si>
  <si>
    <t>Кабельний лоток MKS, перфор, з з'єднувальн. набором</t>
  </si>
  <si>
    <t>Лоток кабельний MKS 35X200 FS 1,0 +з'єднувач</t>
  </si>
  <si>
    <t>Лоток кабельний MKS 35X300 FS 1,0 +з'єднувач</t>
  </si>
  <si>
    <t>Лоток кабельний MKS 60х500 FS+з'єднувач</t>
  </si>
  <si>
    <t>Лоток кабельний MKS 1,0х60х600 FS+з'єднувач</t>
  </si>
  <si>
    <t>Кабельний лоток RKS, перфор., без зіговки у дні</t>
  </si>
  <si>
    <t>Кабельний лоток SKS, перфор, з з'єднувальн. набором</t>
  </si>
  <si>
    <t>Лоток кабельний типу SKS 60х400 +з'єднувач FS</t>
  </si>
  <si>
    <t>Лоток кабельний типу SKS 60х400 FT</t>
  </si>
  <si>
    <t>Кабельний лоток MKS, перфорований, зі з'єднувачем</t>
  </si>
  <si>
    <t>Кабельний лоток MKS Magic</t>
  </si>
  <si>
    <t>Кабельний лоток MKSMU 630 FS</t>
  </si>
  <si>
    <t>Кабельний лоток MKSMU 640 FT</t>
  </si>
  <si>
    <t>Лоток каб. неперфор. MKS-Magic 110х600 FT</t>
  </si>
  <si>
    <t>Кабельний лоток SKS Magic</t>
  </si>
  <si>
    <t>Лоток каб. MKS S=1,0+з'єднувач 110х400 FS</t>
  </si>
  <si>
    <t>Перегородка лотка 60 мм, FS</t>
  </si>
  <si>
    <t>Фіксатор для кріплення, перегородки, нерж.</t>
  </si>
  <si>
    <t>Кабельний лоток MKSU, неперф.,з отворами з'єднання</t>
  </si>
  <si>
    <t>Кабельний лоток SKSU, неперф.,з отворами з'єднання</t>
  </si>
  <si>
    <t>Лоток кабельний SKS 1,5  60X200FS неперфорований з отворами з"єднання</t>
  </si>
  <si>
    <t>SKS-KR.UNGL+VRBL.1,5  60X400FS</t>
  </si>
  <si>
    <t>Лоток каб. неперф SKS 1,5х110х550 FT</t>
  </si>
  <si>
    <t>Засувка для  AZ50 двобічний 30311 A</t>
  </si>
  <si>
    <t>Скоба до кришки лотка 35 мм нерж.</t>
  </si>
  <si>
    <t>Скоба для кришки, для бічної висоти 60 мм</t>
  </si>
  <si>
    <t>Скоба для кришки, універсальний</t>
  </si>
  <si>
    <t>Начіпна скоба</t>
  </si>
  <si>
    <t>З'єднувач у довжину та кутовий, для каналу AZ</t>
  </si>
  <si>
    <t>З'єднувач у довжину, для кабельного лотка,перемичка</t>
  </si>
  <si>
    <t>З'єднувач кутовий лотка каб. 35 мм RLVL 35 FS</t>
  </si>
  <si>
    <t>Кутовий з'єднувач, для кабельного лотка,горизонт.</t>
  </si>
  <si>
    <t>З'єднувач у довжину та кутовий, для кабельного лотка,горизонт.</t>
  </si>
  <si>
    <t>З'єднувач кутовий лотка кабельного 35 мм FS</t>
  </si>
  <si>
    <t>Набір з'єднувачів у довжину, для кабельного лотка</t>
  </si>
  <si>
    <t>Набір з'єдн-чів лотка каб.60х150 мм FS</t>
  </si>
  <si>
    <t>Набір з'єдн-чів лотка каб.60х400 мм FS</t>
  </si>
  <si>
    <t>Набір з'єдн-чів лотка каб.60х600 мм FS</t>
  </si>
  <si>
    <t>Т-видна деталь, для шини освітлювальної арматури</t>
  </si>
  <si>
    <t>AZ-малий канал, перфорований</t>
  </si>
  <si>
    <t>Кришка з засувкою, для малого каналу AZ</t>
  </si>
  <si>
    <t>Кришка неперфорована, для малого каналу AZ</t>
  </si>
  <si>
    <t>Кутовий з'єднувач, для системи вел. прольотів 110</t>
  </si>
  <si>
    <t>Захисна рама  одинарна з місцем для етикетки</t>
  </si>
  <si>
    <t>Кабель-канал 100x53 Rapid 45 PVC</t>
  </si>
  <si>
    <t>Скоба верхньої частини, Rapid 45</t>
  </si>
  <si>
    <t>Модуль підключення CAT 6, екранований</t>
  </si>
  <si>
    <t>Заглушка модуль 1/1</t>
  </si>
  <si>
    <t>Корпус для 2-х модулів Тип С, былий, ПК</t>
  </si>
  <si>
    <t>Розетка STD-D3 RW1</t>
  </si>
  <si>
    <t>Розетка подвійна похила 33°</t>
  </si>
  <si>
    <t>Розетка потрійна похила 33°</t>
  </si>
  <si>
    <t>Мініканал з плівковим клеєм, та верхня частина шарніру</t>
  </si>
  <si>
    <t>Мінікаб-канал шарніркришка 12,5х12,5 чисто білий</t>
  </si>
  <si>
    <t>Канал для стіни та стелі, з перфораціей на дні</t>
  </si>
  <si>
    <t>Захист стиків</t>
  </si>
  <si>
    <t>Т-подібна ковпачок</t>
  </si>
  <si>
    <t>Кришка плаского кута</t>
  </si>
  <si>
    <t>Кришка внутрішнього кута</t>
  </si>
  <si>
    <t>Кришка зовнішнього кута</t>
  </si>
  <si>
    <t>Канал трасировки міжз'єднань</t>
  </si>
  <si>
    <t>Кришка внутрішнього кута 60X 60 RWS  HI 60060</t>
  </si>
  <si>
    <t>Кришка внутрішнього кута 60X150 RWS  HI 60150</t>
  </si>
  <si>
    <t>Кришка внутрішнього кута 60X210 RWS  HI 60210</t>
  </si>
  <si>
    <t>Кришка зовнішнього кута 60X 60 RWS  HA 60060</t>
  </si>
  <si>
    <t>Кришка зовнішнього кута 60X150 RWS  HA 60150</t>
  </si>
  <si>
    <t>Кришка зовнішнього кута 60X210 RWS  HA 60210</t>
  </si>
  <si>
    <t>Кришка хрестовини та Т-деталі</t>
  </si>
  <si>
    <t>Т-відгалудженняк-канала  .60X 60 RWS  HK 60060</t>
  </si>
  <si>
    <t>Т-відгалудження к-канала 60X150 RWS  HK 60150</t>
  </si>
  <si>
    <t>Т-відгалудження к-каналу 60X210 RWS  HK 60210</t>
  </si>
  <si>
    <t>Кришка плаского кута 60X 60 RWS  HF 60060</t>
  </si>
  <si>
    <t>Кришка плаского кута 60X150 RWS  HF 60150</t>
  </si>
  <si>
    <t>З'єднувач у довжину, для провідника кабелю</t>
  </si>
  <si>
    <t>Кутовий з'єднувач, для провідника кабелю</t>
  </si>
  <si>
    <t>Шарнірний з'єднувач, для провідника кабелю</t>
  </si>
  <si>
    <t>Кабельростр функціональн., відстань поперечин 150 мм</t>
  </si>
  <si>
    <t>Кабельростр функціональн.,відстань поперечин 150 мм</t>
  </si>
  <si>
    <t>Кабельростр, перфоров., з поперечиноюVS</t>
  </si>
  <si>
    <t>Кабельростр перфор. з поперечиною 3M  60X500FS</t>
  </si>
  <si>
    <t>кутовий з"єднувач кабельрострів в компл. з болтами, ст.оц.,64х200</t>
  </si>
  <si>
    <t>Шарнірний з'єднувач кабельросту Н60мм, FT (40-60 мкм)</t>
  </si>
  <si>
    <t>Прям. кут внутр. каб/ростра NS  60х400 FS</t>
  </si>
  <si>
    <t>Вигін 90°, для провідника з поперечиноюVS</t>
  </si>
  <si>
    <t>Перелам каб/ростра NS  60х400 FS</t>
  </si>
  <si>
    <t>Т-подібна деталь, для провідника з поперечиноюVS</t>
  </si>
  <si>
    <t>Т-відгалуж. каб/ростра VS 60х400 FS</t>
  </si>
  <si>
    <t>Шарнірний з"єднувач для провідника кабелю H110 FS</t>
  </si>
  <si>
    <t>Пластина для отводу кабелю, FS</t>
  </si>
  <si>
    <t>Клемна деталь, для провідника кабелю L45таL60</t>
  </si>
  <si>
    <t>Кутова планка R250MM</t>
  </si>
  <si>
    <t>Тримач кабельростра торцов. 45 мм</t>
  </si>
  <si>
    <t>Кріплення кабельростра LAS 60 FS</t>
  </si>
  <si>
    <t>Затискач для відгалуджень каб.ростра 60 мм, FT LAS 60 FT</t>
  </si>
  <si>
    <t>Деталь підключ, кабельпровідн., для отримання функцій</t>
  </si>
  <si>
    <t>Захисна насадка на торець</t>
  </si>
  <si>
    <t>Універсальний з'єднувач 60x200,  FS (18-22 мкм)</t>
  </si>
  <si>
    <t>Шарнірний з'єднувач, для системи вел. прольотів 160</t>
  </si>
  <si>
    <t>Засувка, для кришки типу WKLD</t>
  </si>
  <si>
    <t>Коробка розеточна у кабель-канал з сальниками кабельними 85х342х65</t>
  </si>
  <si>
    <t>Накладка стику для інсталяційної, колони</t>
  </si>
  <si>
    <t>Насадка захисна до стойки US5</t>
  </si>
  <si>
    <t>Захисний ковпачок US7</t>
  </si>
  <si>
    <t>Начіпна стійка, зі звареною траверсою</t>
  </si>
  <si>
    <t>U-подібна стійка, перфорований з 3-х боків</t>
  </si>
  <si>
    <t>Перфошвелер US7 L=600 мм  FT</t>
  </si>
  <si>
    <t>Зачеп лотка дрот. за дно підвіс перфоштаби FT</t>
  </si>
  <si>
    <t>Стойка US 3K з оголовн.,  900 мм. FT US 3K/90</t>
  </si>
  <si>
    <t>Кронштейн для стійки 335MM U-ST.USL5+USM5 FS  ASU 15/30</t>
  </si>
  <si>
    <t>Поперечина, для стійки US5, обертаєт. 90°</t>
  </si>
  <si>
    <t>Вузловий трикутник</t>
  </si>
  <si>
    <t>Кутик монтажн. 90 град. гальваноцинк.</t>
  </si>
  <si>
    <t>Клемний клин, для сталевого носія 10 мм</t>
  </si>
  <si>
    <t>Клемний клин, для сталевого носія 20 мм</t>
  </si>
  <si>
    <t>Кутовий затискач H15 М FT з болтом</t>
  </si>
  <si>
    <t>Клемний кронштейн, з шестигран.болтом, h = 5 мм</t>
  </si>
  <si>
    <t>Клемний кронштейн, з шестигран.болтом, h = 15 мм</t>
  </si>
  <si>
    <t>Скоба для стелі, змінний</t>
  </si>
  <si>
    <t>Підвіс трапецевидний</t>
  </si>
  <si>
    <t>Фіксатор для трапецівидного, кріплення</t>
  </si>
  <si>
    <t>Середня опора, для кабельного лотка</t>
  </si>
  <si>
    <t>Зачеп-вкладка до шп. за борти к/ростра Н=60 мм В=150 FS</t>
  </si>
  <si>
    <t>Провушина вогнест. під шпильку 1-12 FT</t>
  </si>
  <si>
    <t>Елемент похилого підключення, для отримання функцій</t>
  </si>
  <si>
    <t>Гвинт заземлювання, з кріпільним різьбленням М5</t>
  </si>
  <si>
    <t>Болт с напівкруглою плоскою головкою-з комбінованою гайкою</t>
  </si>
  <si>
    <t>Болт з напівприхован. голівкою, з комбінованою гайкою</t>
  </si>
  <si>
    <t>Болт, гайка, шайба М12х25</t>
  </si>
  <si>
    <t>Болт грибов. головк.M6х15+гайка+шайба VA</t>
  </si>
  <si>
    <t>Болт грибов. головк. M8х16+гайка+шайба VA 1.441</t>
  </si>
  <si>
    <t>Болт з напівприхован. голівкою, з гайкою та шайбою</t>
  </si>
  <si>
    <t>Підкладна шайба, згідно з DIN 440</t>
  </si>
  <si>
    <t>Гайка M6 комбінована CM6/M6</t>
  </si>
  <si>
    <t>З'єднувальна муфта, для штанги з різьбленням</t>
  </si>
  <si>
    <t>Розпірна деталь, для використання у стійці US 5</t>
  </si>
  <si>
    <t>Полка каб.+бугель Е30/Е90 310мм FT</t>
  </si>
  <si>
    <t>AUSLEGER, SCHWERE AUSF. 210 FT</t>
  </si>
  <si>
    <t>Дюбель, захищенний від пожежі, для отримання функцій</t>
  </si>
  <si>
    <t>Шестигранний болт, гайка+шайби+пружинне кільце</t>
  </si>
  <si>
    <t>SECHSKANTSCHRAUBE M12X100   VA  12530/100</t>
  </si>
  <si>
    <t>Полка каб. настін-стоєчна P=550 кг 910 мм FT</t>
  </si>
  <si>
    <t>Полка каб. настін-стоєчна P=550 кг 1010 мм FT</t>
  </si>
  <si>
    <t>WAND+STIELAUSL.VARIABEL 210 FT  AWV/21</t>
  </si>
  <si>
    <t>Кронштейн для стіни/стійки, зі звареною траверсою</t>
  </si>
  <si>
    <t>Полиця настін-стоєчна, 3,0 кН 610 FT</t>
  </si>
  <si>
    <t>Кронштейн для стіни/стійки, для ґратчастого жолобу</t>
  </si>
  <si>
    <t>Кронштейн для стіни/стійки 310 VA</t>
  </si>
  <si>
    <t>Кронштейн для стіни/стійки, з кріпільним болтом М10х25</t>
  </si>
  <si>
    <t>Дуга 45* лотка 60X400MM FS</t>
  </si>
  <si>
    <t>Вигін 90°, горизонтал.,кругла конструкція</t>
  </si>
  <si>
    <t>BOGEN 90GR. +WKV   85X300MM FS  RB 90 830</t>
  </si>
  <si>
    <t>деталь вбудовування-розгалудже, кругле виконання</t>
  </si>
  <si>
    <t>Т-відгал. вбудов. лотка+з'єдн-ч 85х300MM FS</t>
  </si>
  <si>
    <t>Т-подібний відвод, горизонтал.,кругла конструкція</t>
  </si>
  <si>
    <t>Т-відгалуж. лотка+з'єдн-ч 110х200MM FS</t>
  </si>
  <si>
    <t>Т-відгалуж. лотка 110х400MM FS</t>
  </si>
  <si>
    <t>Т-відгалуж. лотка 110х500MM FS</t>
  </si>
  <si>
    <t>З'єднувач переламу лотка 60х100 мм FS</t>
  </si>
  <si>
    <t>Елемент шарнірної арки, вертикальний</t>
  </si>
  <si>
    <t>З'єднувач переламу лотка 60х300 мм FS</t>
  </si>
  <si>
    <t>З'єднувач переламу лотка 60х400 мм FS</t>
  </si>
  <si>
    <t>З'єднувач переламу лотка 85х100 мм FS</t>
  </si>
  <si>
    <t>З'єднувач переламу лотка 85х300 мм FS</t>
  </si>
  <si>
    <t>З'єднувач переламу лотка 110х200 мм FS</t>
  </si>
  <si>
    <t>З'єднувач переламу лотка 110х550 мм FS</t>
  </si>
  <si>
    <t>Вертикальний вигін 90°, висхідний</t>
  </si>
  <si>
    <t>Вертикальніий вигін, висхідний</t>
  </si>
  <si>
    <t>Вертикальний вигін, спадаючий</t>
  </si>
  <si>
    <t>BOGEN 45GR. +WKV   85X200MM FT  RB 45 820</t>
  </si>
  <si>
    <t>BOGEN 45GR.        85X500MM FT  RB 45 850</t>
  </si>
  <si>
    <t>Накладка на стики, широкий, з відповідн. болтами</t>
  </si>
  <si>
    <t>Перелам лотка 60х200 мм FT</t>
  </si>
  <si>
    <t>GELENKBOGEN VERT.  85X400MM FT  RGBV 840</t>
  </si>
  <si>
    <t>Шарнірний з'єднувач, для кабельного лотка</t>
  </si>
  <si>
    <t>Шарнірний з"єднувач для кабельного лотка.60MM VA-4301  RGV 60 VA</t>
  </si>
  <si>
    <t>Наземний лист, для кабельного лотка</t>
  </si>
  <si>
    <t>Монтажна пластина, універсальний, великий</t>
  </si>
  <si>
    <t>З'єднувач редукційний лотка каб. 60х100 мм DD</t>
  </si>
  <si>
    <t>З'єднувач редукційний лотка каб. 60х600 мм DD</t>
  </si>
  <si>
    <t>Кут зменьшення/наконечник, для кабельного лотка</t>
  </si>
  <si>
    <t>З'єднувач редукційний лотка каб. 85х400 мм FS</t>
  </si>
  <si>
    <t>Т-відгалуж. лотка каб. 35х100</t>
  </si>
  <si>
    <t>Т-відгалуж. лотка 35х200</t>
  </si>
  <si>
    <t>Деталь вбудовування розгалудж. з двома кут.з"єднувачами 110X300MM FT  RAA 130</t>
  </si>
  <si>
    <t>Прямий кут лотка каб. 35х50</t>
  </si>
  <si>
    <t>Кут 90гр. 35X100 мм FT + кут. з'єдн. WKV</t>
  </si>
  <si>
    <t>Прямий кут лотка каб. 35х200</t>
  </si>
  <si>
    <t>Кришка Т-подібного відводу, з засувками, для RT 150</t>
  </si>
  <si>
    <t>Кришка деталі вбудов-розгалудж, з засувками, для RАА 150</t>
  </si>
  <si>
    <t>Кришка деталі вбудов-розгалудж, з засувками, для RАА 300</t>
  </si>
  <si>
    <t>Кришка деталі вбудов-розгалудж, з засувками, для RАА 400</t>
  </si>
  <si>
    <t>Кришка на кут лотка 45 гр. 200 мм FS</t>
  </si>
  <si>
    <t>Кришка на кут лотка 45 гр. 300 мм FS</t>
  </si>
  <si>
    <t>Кришка на кут лотка 45 гр. 400 мм FS</t>
  </si>
  <si>
    <t>Кришка вигіну у 90°, з засувками, для RВ 90 150</t>
  </si>
  <si>
    <t>Кришка вигіну у 90°, з засувками, для RВ 90 300</t>
  </si>
  <si>
    <t>Кришка вигіну у 90°, з засувками, для RВ 90 400</t>
  </si>
  <si>
    <t>Кришка вигіну у 90?, з засувками, для RВ 90 550</t>
  </si>
  <si>
    <t>Кришка вигіну у 90?, з засувками, для RВ 90 600</t>
  </si>
  <si>
    <t>Кришка вертикальн. вигіну 90°, висхідний</t>
  </si>
  <si>
    <t>Кришка вертикальн. вигіну 90?, спадаючий</t>
  </si>
  <si>
    <t>Кришка вертикальн. вигіну 90°, спадаючий</t>
  </si>
  <si>
    <t>Кришка  для  90° вертикальної секції , зовнішньої 60х200мм, DD</t>
  </si>
  <si>
    <t>Кришка кута 45° DFBM 45 200 FS</t>
  </si>
  <si>
    <t>Кришка для кута, DD</t>
  </si>
  <si>
    <t>Вогнетривка коробка Р30-Р90, FireBox T100E 4-5</t>
  </si>
  <si>
    <t>Вогнетривка коробка Р30-Р90, FireBox T160E 4-8D</t>
  </si>
  <si>
    <t>Вогнетривка коробка Р30-Р90, FireBox T160E 10-5</t>
  </si>
  <si>
    <t>Вогнетривка коробка Р30-Р90, FireBox T160E 16-5</t>
  </si>
  <si>
    <t>Розподільча коробка Р30/Р90,, 285х201х120, ПП, помаранч</t>
  </si>
  <si>
    <t>Сальник з контргайкою V-TEC VM25</t>
  </si>
  <si>
    <t>Сальник з контргайкою V-TEC VM32</t>
  </si>
  <si>
    <t>Сальник з контргайкою V-TEC VM40</t>
  </si>
  <si>
    <t>Лючок 125+розетка подвійна, д/стяжки, фальшпідлог, сух.приб.</t>
  </si>
  <si>
    <t>Лючок GE2F з подвійною розеткою, алюміній</t>
  </si>
  <si>
    <t>Канал підпідлогою 3 секційний</t>
  </si>
  <si>
    <t>Коробка в підлогу UDSSD, 308x308x92</t>
  </si>
  <si>
    <t>Усилена кришка DUG250-3 4SL 100, для монтажної основи, ст.оц.</t>
  </si>
  <si>
    <t>Монтажна кришка, 250-2/3 для GES2</t>
  </si>
  <si>
    <t>Монтажна кришка, 250-2/3 для GES4</t>
  </si>
  <si>
    <t>Монтажна кришка, 250-2/3 для GES6</t>
  </si>
  <si>
    <t>Монтажна кришка, 250-2/3 для GES9</t>
  </si>
  <si>
    <t>Монтажна кришка 350-2/3 під GES4,83х383х4</t>
  </si>
  <si>
    <t>Монтажна кришка, 350-2/3 для GES9</t>
  </si>
  <si>
    <t>Монтажна кришка, 350-2/3 для R9</t>
  </si>
  <si>
    <t>Монтажна кришка 250-2/3 під GES 282х282х4</t>
  </si>
  <si>
    <t>Накладка-з"єднувач повздовжня 50х190х48 зі сталі</t>
  </si>
  <si>
    <t>Накладка-з"єднувач повздовжня 50х250х28 зі сталі</t>
  </si>
  <si>
    <t>З'єднувальний кут, проведений</t>
  </si>
  <si>
    <t>Секція кабельного каналу з кришкою, сталь оц.</t>
  </si>
  <si>
    <t>Деталь кінцевого з'єднання</t>
  </si>
  <si>
    <t>Люк GESR9 55U V 7011</t>
  </si>
  <si>
    <t>Лючок GES9-2 U10T,, ПА, сірий</t>
  </si>
  <si>
    <t>Кришка GES R2B 9011</t>
  </si>
  <si>
    <t>Накладка на прилад, для монтажу каналу</t>
  </si>
  <si>
    <t>Панель</t>
  </si>
  <si>
    <t>Gerateeinsatz</t>
  </si>
  <si>
    <t>Накладка на прилад, з захисн. рамкою, мідний брухт</t>
  </si>
  <si>
    <t>Накладка на прилад, для HB/DB, брухт латуні</t>
  </si>
  <si>
    <t>Накладка на прилад, для HB/DB, нікельований</t>
  </si>
  <si>
    <t>Накладка на прилад, з захисн. рамкою,нікельованний</t>
  </si>
  <si>
    <t>Рамна касета, глухий</t>
  </si>
  <si>
    <t>Рамна касета, для випуску шнура</t>
  </si>
  <si>
    <t>Blindabdeckung</t>
  </si>
  <si>
    <t>Заглушка, Брухт латуні</t>
  </si>
  <si>
    <t>Стакан приладу, для 2 інсталяц. приладів EKR</t>
  </si>
  <si>
    <t>Захисна пластина, без отворів для свердлення</t>
  </si>
  <si>
    <t>Захисна пластина, одинарний Модуль 45</t>
  </si>
  <si>
    <t>Захисна пластина, 3-ний Модуль 45</t>
  </si>
  <si>
    <t>Стакан приладу, для 2 інсталяц. приладів EK</t>
  </si>
  <si>
    <t>Крышка-Накладка для монтажной коробки, пластик</t>
  </si>
  <si>
    <t>Захисна пластина, 3-ний ЕК</t>
  </si>
  <si>
    <t>Подовжувач для растру для накладок на прилади/касети</t>
  </si>
  <si>
    <t>Універсальне кріплення, для накладок на прилади</t>
  </si>
  <si>
    <t>Заглушка кругл.отв.підлогов. п/амід графітчорн.</t>
  </si>
  <si>
    <t>Кришка для порожнього місця, для кутового отвора</t>
  </si>
  <si>
    <t>Монтажна пластина</t>
  </si>
  <si>
    <t>Montageset</t>
  </si>
  <si>
    <t>Несуча пластина з 2-х свердл.отворами тип А</t>
  </si>
  <si>
    <t>Gerateschutzhaube</t>
  </si>
  <si>
    <t>Schutzhaube</t>
  </si>
  <si>
    <t>Einsetzmutter</t>
  </si>
  <si>
    <t>Захисна пластина, без отворів для T12L</t>
  </si>
  <si>
    <t>Захисна пластина, для 1-ного Модуля 45 у T12L</t>
  </si>
  <si>
    <t>Захисна пластина, для 3-ного Модуля 45 у T12L</t>
  </si>
  <si>
    <t>Teli-tank</t>
  </si>
  <si>
    <t>Кутова заглушка опуклий всередину</t>
  </si>
  <si>
    <t>Кутова заглушка опуклий ззовні</t>
  </si>
  <si>
    <t>Захисна пластина, без отворів для T4L/T8NL</t>
  </si>
  <si>
    <t>Abdeckplatte</t>
  </si>
  <si>
    <t>Захисна пластина, 3-ний Модуль 45 для T4L/T8NL</t>
  </si>
  <si>
    <t>Захисна пластина, одинарн.Модуль 45 дляT4L/T8NL</t>
  </si>
  <si>
    <t>Розетка виходу прих.проводки, для GESRM2</t>
  </si>
  <si>
    <t>Розетка виходу прих.проводки, для SH та SHF80</t>
  </si>
  <si>
    <t>Захисна пластина для приладів, для 1-ного Schuko у US80</t>
  </si>
  <si>
    <t>Магнітний утримувач 1300N</t>
  </si>
  <si>
    <t>Рамка супорт 3х1 Modul 45,, ПА чорн.</t>
  </si>
  <si>
    <t>Підрозетник "Система 55" для, лючків та касет типорозміру 9,ПА</t>
  </si>
  <si>
    <t>Супорт UT 3x modul 45 для люка GES</t>
  </si>
  <si>
    <t>Супорт розетковий MT R2 для люка GES R2, 2 поста 45x45 + додатково 2 RJ45, h=85мм / PA</t>
  </si>
  <si>
    <t>Відкідна кришка з зачіпкою нікельована</t>
  </si>
  <si>
    <t>Кришка GES R2B Ni</t>
  </si>
  <si>
    <t>Квадратна касета RKSN2 9 VS 20, з клапаном, нерж.ст.</t>
  </si>
  <si>
    <t>Касетна рамка  RKSN з кабельним, виводом, нерж сталь.</t>
  </si>
  <si>
    <t>Касетна рамка під тубус, нерж ст</t>
  </si>
  <si>
    <t>Кругла касетна рамка RKFRSL, з отвором, нерж.сталь</t>
  </si>
  <si>
    <t>Розг.коробка/розетка засувкою, д.висоти безшов.підл.70-125мм</t>
  </si>
  <si>
    <t>Розг.коробка/розетка засувкою, д.висоти безшов.підл.115-170мм</t>
  </si>
  <si>
    <t>Монтажна основа, 467х467х55 для GES9/55UV</t>
  </si>
  <si>
    <t>Квадратна касета UGD55 350-3R9R</t>
  </si>
  <si>
    <t>Швидке розмикання, для UZD-3</t>
  </si>
  <si>
    <t>Великовагова стійка, д.висоти безшов.підл.100+40мм</t>
  </si>
  <si>
    <t>Лючок UDHome4 порожн., нерж сталь</t>
  </si>
  <si>
    <t>Монтажна основа UDHOME BOX 4 для люка GES4-2</t>
  </si>
  <si>
    <t>Монтажна основа UDHOME BOX 4</t>
  </si>
  <si>
    <t>Люк для GES R2</t>
  </si>
  <si>
    <t>Монтажна кришка, для касет в НВ</t>
  </si>
  <si>
    <t>Модульний носій 45 закрито, для 3+1 M45-приладів</t>
  </si>
  <si>
    <t>Модульний носій 45, для 3 M45-приладів</t>
  </si>
  <si>
    <t>Модульний носій 45, для 4 M45-приладів</t>
  </si>
  <si>
    <t>Підвісний профіль, 50х50х200мм, FT (40-60 мкм)</t>
  </si>
  <si>
    <t>Підвісний профіль, 50х50х300мм, FT (40-60 мкм)</t>
  </si>
  <si>
    <t>Підвісний профіль, 50х50х400мм, FT (40-60 мкм)</t>
  </si>
  <si>
    <t>Підвісний профіль, 50х50х500мм, FT (40-60 мкм)</t>
  </si>
  <si>
    <t>Підвісний профіль, 50х50х600мм, FT (40-60 мкм)</t>
  </si>
  <si>
    <t>Підвісний профіль, 50х50х700мм, FT (40-60 мкм)</t>
  </si>
  <si>
    <t>Підвісний профіль, 50х50х800мм, FT (40-60 мкм)</t>
  </si>
  <si>
    <t>Підвісний профіль, 50х50х900мм, FT (40-60 мкм)</t>
  </si>
  <si>
    <t>Підвісний профіль, 50х50х1000мм, FT (40-60 мкм)</t>
  </si>
  <si>
    <t>Підвісний профіль, 50х50х1100мм, FT (40-60 мкм)</t>
  </si>
  <si>
    <t>Підвісний профіль, 50х50х1200мм, FT (40-60 мкм)</t>
  </si>
  <si>
    <t xml:space="preserve">Кришка кутової секція 90° кабельростру, 200мм, FT (40-60 мкм) </t>
  </si>
  <si>
    <t xml:space="preserve">Кришка кутової секція 90° кабельростру, 300мм, FT (40-60 мкм) </t>
  </si>
  <si>
    <t xml:space="preserve">Кришка кутової секція 90° кабельростру, 400мм, FT (40-60 мкм) </t>
  </si>
  <si>
    <t xml:space="preserve">Кришка кутової секція 90° кабельростру, 500мм, FT (40-60 мкм) </t>
  </si>
  <si>
    <t xml:space="preserve">Кришка кутової секція 90° кабельростру, 600мм, FT (40-60 мкм) </t>
  </si>
  <si>
    <t>Ціна роздрібна, евро без ПДВ</t>
  </si>
  <si>
    <t>Ціна партнерська, грн. без ПДВ</t>
  </si>
  <si>
    <t>Сума, грн. з ПДВ</t>
  </si>
  <si>
    <t>Ціна, грн. з ПДВ</t>
  </si>
  <si>
    <t>Профільна рейка MS4121P2000FS</t>
  </si>
  <si>
    <t>Кріплення до стелі під профіль 41х41, G (2,5-10 мкм)</t>
  </si>
  <si>
    <t>З'єднувальна пластина 54х54мм, FS (18-22 мкм)</t>
  </si>
  <si>
    <t>Розпод. коробка 80х43х34 ,</t>
  </si>
  <si>
    <t>Кабельна коробка розгалуження</t>
  </si>
  <si>
    <t>Ударна вставка, для Hilti TE54/55 74/75</t>
  </si>
  <si>
    <t>Цоколь на клеї</t>
  </si>
  <si>
    <t>Струмоприймач</t>
  </si>
  <si>
    <t>Опора для системи isFang, 200-300 мм</t>
  </si>
  <si>
    <t>Набір кріплення триноги б-ча 8м</t>
  </si>
  <si>
    <t>Дротяний лоток GRM, 105х500х3050, G (2,5-10 мкм)</t>
  </si>
  <si>
    <t>Бічний держак, для ґратчастого жолобу</t>
  </si>
  <si>
    <t>Кутовий з'єднувач, для,  ґратчастого жолобу, FT</t>
  </si>
  <si>
    <t>Шліцестрічка монтажна</t>
  </si>
  <si>
    <t>Декоративна заглушка кришки 100x53 Rapid 45 PVC</t>
  </si>
  <si>
    <t>Заглушка 100x53 Rapid 45 PVC</t>
  </si>
  <si>
    <t>Перегородка внутрішня 100x53 Rapid 45 PVC</t>
  </si>
  <si>
    <t>Корпус наклоний для 2-х модулів, Тип С былий, ПК</t>
  </si>
  <si>
    <t>06100</t>
  </si>
  <si>
    <t>06200</t>
  </si>
  <si>
    <t>06400</t>
  </si>
  <si>
    <t>06180</t>
  </si>
  <si>
    <t>01250</t>
  </si>
  <si>
    <t>07110</t>
  </si>
  <si>
    <t>07120</t>
  </si>
  <si>
    <t>07130</t>
  </si>
  <si>
    <t>07140</t>
  </si>
  <si>
    <t>06450</t>
  </si>
  <si>
    <t>06500</t>
  </si>
  <si>
    <t>07230</t>
  </si>
  <si>
    <t>07240</t>
  </si>
  <si>
    <t>08250</t>
  </si>
  <si>
    <t>08280</t>
  </si>
  <si>
    <t>08270</t>
  </si>
  <si>
    <t>08260</t>
  </si>
  <si>
    <t>08290</t>
  </si>
  <si>
    <t>08100</t>
  </si>
  <si>
    <t>04150</t>
  </si>
  <si>
    <t>01160</t>
  </si>
  <si>
    <t>01270</t>
  </si>
  <si>
    <t>01200</t>
  </si>
  <si>
    <t>01300</t>
  </si>
  <si>
    <t>04450</t>
  </si>
  <si>
    <t>01110</t>
  </si>
  <si>
    <t>01100</t>
  </si>
  <si>
    <t>04250</t>
  </si>
  <si>
    <t>04200</t>
  </si>
  <si>
    <t>05200</t>
  </si>
  <si>
    <t>01130</t>
  </si>
  <si>
    <t>01190</t>
  </si>
  <si>
    <t>01120</t>
  </si>
  <si>
    <t>01150</t>
  </si>
  <si>
    <t>01170</t>
  </si>
  <si>
    <t>05300</t>
  </si>
  <si>
    <t>04100</t>
  </si>
  <si>
    <t>04400</t>
  </si>
  <si>
    <t>02150</t>
  </si>
  <si>
    <t>04300</t>
  </si>
  <si>
    <t>04320</t>
  </si>
  <si>
    <t>04350</t>
  </si>
  <si>
    <t>05100</t>
  </si>
  <si>
    <t>02100</t>
  </si>
  <si>
    <t>02250</t>
  </si>
  <si>
    <t>02200</t>
  </si>
  <si>
    <t>доступно</t>
  </si>
  <si>
    <r>
      <t>Еквівалент ціни в євро без ПДВ</t>
    </r>
    <r>
      <rPr>
        <b/>
        <sz val="10"/>
        <color rgb="FFFFFF00"/>
        <rFont val="Arial"/>
        <family val="2"/>
        <charset val="204"/>
      </rPr>
      <t>(зверніть увагу ця колонка без ПДВ)</t>
    </r>
  </si>
  <si>
    <t>EMT ELECTRONICS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</si>
</sst>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sz val="10"/>
      <color rgb="FF231F2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theme="1"/>
      <name val="Arial"/>
      <family val="2"/>
      <charset val="204"/>
    </font>
    <font>
      <sz val="18"/>
      <color rgb="FF00000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</font>
    <font>
      <u/>
      <sz val="11"/>
      <color theme="10"/>
      <name val="Calibri"/>
      <family val="2"/>
      <charset val="204"/>
      <scheme val="minor"/>
    </font>
    <font>
      <b/>
      <sz val="11"/>
      <color rgb="FFFF0000"/>
      <name val="Arial"/>
      <family val="2"/>
      <charset val="204"/>
    </font>
    <font>
      <u/>
      <sz val="11"/>
      <color theme="10"/>
      <name val="Arial"/>
      <family val="2"/>
      <charset val="204"/>
    </font>
    <font>
      <sz val="18"/>
      <color theme="1"/>
      <name val="Arial"/>
      <family val="2"/>
      <charset val="204"/>
    </font>
    <font>
      <sz val="10"/>
      <name val="Arial"/>
      <family val="2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FF0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ECC5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</borders>
  <cellStyleXfs count="16">
    <xf numFmtId="0" fontId="0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9" fillId="0" borderId="0"/>
    <xf numFmtId="4" fontId="10" fillId="3" borderId="2" applyNumberFormat="0" applyProtection="0">
      <alignment vertical="center"/>
    </xf>
    <xf numFmtId="4" fontId="11" fillId="4" borderId="2" applyNumberFormat="0" applyProtection="0">
      <alignment horizontal="left" vertical="center" indent="1"/>
    </xf>
    <xf numFmtId="0" fontId="9" fillId="0" borderId="0"/>
    <xf numFmtId="0" fontId="2" fillId="0" borderId="0"/>
    <xf numFmtId="9" fontId="8" fillId="0" borderId="0" applyFont="0" applyFill="0" applyBorder="0" applyAlignment="0" applyProtection="0"/>
    <xf numFmtId="0" fontId="9" fillId="0" borderId="0"/>
    <xf numFmtId="0" fontId="18" fillId="0" borderId="0"/>
    <xf numFmtId="0" fontId="19" fillId="0" borderId="0" applyNumberFormat="0" applyFill="0" applyBorder="0" applyAlignment="0" applyProtection="0"/>
    <xf numFmtId="0" fontId="5" fillId="0" borderId="0"/>
    <xf numFmtId="9" fontId="26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3" fillId="0" borderId="1" xfId="0" applyFont="1" applyBorder="1" applyAlignment="1">
      <alignment horizontal="center" vertical="center" readingOrder="1"/>
    </xf>
    <xf numFmtId="0" fontId="4" fillId="5" borderId="1" xfId="5" applyNumberFormat="1" applyFont="1" applyFill="1" applyBorder="1" applyAlignment="1">
      <alignment horizontal="center" vertical="center" wrapText="1" readingOrder="1"/>
    </xf>
    <xf numFmtId="0" fontId="3" fillId="2" borderId="1" xfId="3" applyFont="1" applyFill="1" applyBorder="1" applyAlignment="1">
      <alignment horizontal="center" vertical="center" wrapText="1" readingOrder="1"/>
    </xf>
    <xf numFmtId="0" fontId="3" fillId="2" borderId="1" xfId="3" applyFont="1" applyFill="1" applyBorder="1" applyAlignment="1">
      <alignment vertical="center" wrapText="1" readingOrder="1"/>
    </xf>
    <xf numFmtId="2" fontId="3" fillId="0" borderId="1" xfId="0" applyNumberFormat="1" applyFont="1" applyBorder="1" applyAlignment="1">
      <alignment horizontal="center" vertical="center" readingOrder="1"/>
    </xf>
    <xf numFmtId="0" fontId="3" fillId="2" borderId="1" xfId="3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center" readingOrder="1"/>
    </xf>
    <xf numFmtId="0" fontId="7" fillId="0" borderId="1" xfId="0" applyNumberFormat="1" applyFont="1" applyBorder="1" applyAlignment="1">
      <alignment horizontal="center" vertical="center" readingOrder="1"/>
    </xf>
    <xf numFmtId="0" fontId="3" fillId="0" borderId="1" xfId="0" applyFont="1" applyBorder="1" applyAlignment="1">
      <alignment vertical="center" readingOrder="1"/>
    </xf>
    <xf numFmtId="0" fontId="3" fillId="0" borderId="1" xfId="0" applyFont="1" applyBorder="1" applyAlignment="1">
      <alignment vertical="center" wrapText="1" readingOrder="1"/>
    </xf>
    <xf numFmtId="0" fontId="3" fillId="2" borderId="1" xfId="0" applyFont="1" applyFill="1" applyBorder="1" applyAlignment="1">
      <alignment vertical="center" readingOrder="1"/>
    </xf>
    <xf numFmtId="0" fontId="7" fillId="0" borderId="1" xfId="0" applyNumberFormat="1" applyFont="1" applyBorder="1" applyAlignment="1">
      <alignment horizontal="center" vertical="center" wrapText="1" readingOrder="1"/>
    </xf>
    <xf numFmtId="0" fontId="3" fillId="0" borderId="1" xfId="0" applyNumberFormat="1" applyFont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readingOrder="1"/>
    </xf>
    <xf numFmtId="0" fontId="2" fillId="0" borderId="1" xfId="0" applyNumberFormat="1" applyFont="1" applyBorder="1" applyAlignment="1">
      <alignment horizontal="center" vertical="center" readingOrder="1"/>
    </xf>
    <xf numFmtId="0" fontId="2" fillId="0" borderId="1" xfId="0" applyFont="1" applyBorder="1" applyAlignment="1">
      <alignment vertical="center" readingOrder="1"/>
    </xf>
    <xf numFmtId="0" fontId="3" fillId="0" borderId="1" xfId="0" applyNumberFormat="1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left" vertical="center" readingOrder="1"/>
    </xf>
    <xf numFmtId="0" fontId="3" fillId="2" borderId="1" xfId="0" applyNumberFormat="1" applyFont="1" applyFill="1" applyBorder="1" applyAlignment="1">
      <alignment horizontal="center" vertical="center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0" fillId="0" borderId="0" xfId="0" applyAlignment="1">
      <alignment vertical="center"/>
    </xf>
    <xf numFmtId="0" fontId="17" fillId="0" borderId="0" xfId="0" applyFont="1"/>
    <xf numFmtId="0" fontId="0" fillId="0" borderId="0" xfId="0" applyAlignment="1"/>
    <xf numFmtId="0" fontId="4" fillId="5" borderId="0" xfId="0" applyFont="1" applyFill="1" applyBorder="1" applyAlignment="1">
      <alignment horizontal="center" vertical="center"/>
    </xf>
    <xf numFmtId="2" fontId="15" fillId="5" borderId="0" xfId="0" applyNumberFormat="1" applyFont="1" applyFill="1" applyBorder="1" applyAlignment="1">
      <alignment horizontal="center" vertical="center"/>
    </xf>
    <xf numFmtId="2" fontId="15" fillId="5" borderId="5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2" fillId="0" borderId="1" xfId="0" applyFon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left" vertical="center" wrapText="1" readingOrder="1"/>
    </xf>
    <xf numFmtId="2" fontId="4" fillId="5" borderId="1" xfId="5" applyNumberFormat="1" applyFont="1" applyFill="1" applyBorder="1" applyAlignment="1">
      <alignment horizontal="center" vertical="center" wrapText="1" readingOrder="1"/>
    </xf>
    <xf numFmtId="49" fontId="4" fillId="5" borderId="1" xfId="9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 readingOrder="1"/>
    </xf>
    <xf numFmtId="0" fontId="15" fillId="0" borderId="6" xfId="1" applyFont="1" applyBorder="1" applyAlignment="1">
      <alignment horizontal="center" vertical="center" readingOrder="1"/>
    </xf>
    <xf numFmtId="0" fontId="3" fillId="2" borderId="1" xfId="0" applyFont="1" applyFill="1" applyBorder="1" applyAlignment="1">
      <alignment vertical="center" wrapText="1" readingOrder="1"/>
    </xf>
    <xf numFmtId="0" fontId="3" fillId="2" borderId="1" xfId="0" applyFont="1" applyFill="1" applyBorder="1" applyAlignment="1">
      <alignment horizontal="center" vertical="center" readingOrder="1"/>
    </xf>
    <xf numFmtId="0" fontId="2" fillId="2" borderId="1" xfId="0" applyNumberFormat="1" applyFont="1" applyFill="1" applyBorder="1" applyAlignment="1">
      <alignment horizontal="center" vertical="center" readingOrder="1"/>
    </xf>
    <xf numFmtId="0" fontId="4" fillId="5" borderId="1" xfId="0" applyFont="1" applyFill="1" applyBorder="1" applyAlignment="1">
      <alignment vertical="center" readingOrder="1"/>
    </xf>
    <xf numFmtId="2" fontId="4" fillId="5" borderId="1" xfId="0" applyNumberFormat="1" applyFont="1" applyFill="1" applyBorder="1" applyAlignment="1">
      <alignment horizontal="center" vertical="center" readingOrder="1"/>
    </xf>
    <xf numFmtId="2" fontId="3" fillId="5" borderId="1" xfId="0" applyNumberFormat="1" applyFont="1" applyFill="1" applyBorder="1" applyAlignment="1">
      <alignment horizontal="center" vertical="center" readingOrder="1"/>
    </xf>
    <xf numFmtId="0" fontId="3" fillId="5" borderId="1" xfId="0" applyFont="1" applyFill="1" applyBorder="1" applyAlignment="1">
      <alignment vertical="center" readingOrder="1"/>
    </xf>
    <xf numFmtId="0" fontId="3" fillId="5" borderId="1" xfId="3" applyFont="1" applyFill="1" applyBorder="1" applyAlignment="1">
      <alignment horizontal="center" vertical="center" wrapText="1" readingOrder="1"/>
    </xf>
    <xf numFmtId="0" fontId="4" fillId="5" borderId="1" xfId="3" applyFont="1" applyFill="1" applyBorder="1" applyAlignment="1">
      <alignment horizontal="center" vertical="center" readingOrder="1"/>
    </xf>
    <xf numFmtId="0" fontId="4" fillId="5" borderId="1" xfId="3" applyFont="1" applyFill="1" applyBorder="1" applyAlignment="1">
      <alignment horizontal="left" vertical="center" readingOrder="1"/>
    </xf>
    <xf numFmtId="0" fontId="4" fillId="5" borderId="1" xfId="0" applyFont="1" applyFill="1" applyBorder="1" applyAlignment="1">
      <alignment horizontal="center" vertical="center" readingOrder="1"/>
    </xf>
    <xf numFmtId="0" fontId="3" fillId="5" borderId="1" xfId="3" applyFont="1" applyFill="1" applyBorder="1" applyAlignment="1">
      <alignment horizontal="center" vertical="center" readingOrder="1"/>
    </xf>
    <xf numFmtId="0" fontId="3" fillId="5" borderId="1" xfId="0" applyFont="1" applyFill="1" applyBorder="1" applyAlignment="1">
      <alignment horizontal="left" vertical="center" readingOrder="1"/>
    </xf>
    <xf numFmtId="0" fontId="3" fillId="5" borderId="1" xfId="0" applyFont="1" applyFill="1" applyBorder="1" applyAlignment="1">
      <alignment horizontal="center" vertical="center" readingOrder="1"/>
    </xf>
    <xf numFmtId="0" fontId="13" fillId="0" borderId="10" xfId="1" applyFont="1" applyBorder="1" applyAlignment="1">
      <alignment horizontal="right" vertical="center" readingOrder="1"/>
    </xf>
    <xf numFmtId="0" fontId="16" fillId="0" borderId="10" xfId="1" applyFont="1" applyBorder="1" applyAlignment="1">
      <alignment horizontal="right" vertical="center" readingOrder="1"/>
    </xf>
    <xf numFmtId="0" fontId="4" fillId="5" borderId="16" xfId="0" applyFont="1" applyFill="1" applyBorder="1" applyAlignment="1">
      <alignment vertical="center"/>
    </xf>
    <xf numFmtId="0" fontId="4" fillId="5" borderId="17" xfId="0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vertical="center" readingOrder="1"/>
    </xf>
    <xf numFmtId="0" fontId="3" fillId="2" borderId="1" xfId="3" applyFont="1" applyFill="1" applyBorder="1" applyAlignment="1">
      <alignment horizontal="center" vertical="center" readingOrder="1"/>
    </xf>
    <xf numFmtId="0" fontId="25" fillId="5" borderId="1" xfId="0" applyFont="1" applyFill="1" applyBorder="1" applyAlignment="1">
      <alignment vertical="center" readingOrder="1"/>
    </xf>
    <xf numFmtId="0" fontId="24" fillId="5" borderId="1" xfId="0" applyFont="1" applyFill="1" applyBorder="1" applyAlignment="1">
      <alignment vertical="center" readingOrder="1"/>
    </xf>
    <xf numFmtId="0" fontId="24" fillId="8" borderId="1" xfId="0" applyFont="1" applyFill="1" applyBorder="1" applyAlignment="1">
      <alignment horizontal="center" vertical="center" wrapText="1" readingOrder="1"/>
    </xf>
    <xf numFmtId="0" fontId="24" fillId="8" borderId="1" xfId="0" applyFont="1" applyFill="1" applyBorder="1" applyAlignment="1">
      <alignment vertical="center" wrapText="1" readingOrder="1"/>
    </xf>
    <xf numFmtId="0" fontId="25" fillId="5" borderId="1" xfId="0" applyFont="1" applyFill="1" applyBorder="1" applyAlignment="1">
      <alignment vertical="center" wrapText="1" readingOrder="1"/>
    </xf>
    <xf numFmtId="0" fontId="4" fillId="5" borderId="1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1" fillId="0" borderId="25" xfId="13" applyFont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21" fillId="0" borderId="26" xfId="13" applyFont="1" applyBorder="1" applyAlignment="1">
      <alignment horizontal="right" vertical="center"/>
    </xf>
    <xf numFmtId="0" fontId="21" fillId="0" borderId="11" xfId="13" applyFont="1" applyBorder="1" applyAlignment="1">
      <alignment horizontal="right" vertical="center"/>
    </xf>
    <xf numFmtId="0" fontId="19" fillId="0" borderId="9" xfId="13" applyBorder="1" applyAlignment="1">
      <alignment horizontal="right" vertical="center"/>
    </xf>
    <xf numFmtId="0" fontId="19" fillId="0" borderId="6" xfId="13" applyBorder="1" applyAlignment="1">
      <alignment horizontal="right" vertical="center"/>
    </xf>
    <xf numFmtId="0" fontId="21" fillId="0" borderId="10" xfId="13" applyFont="1" applyBorder="1" applyAlignment="1">
      <alignment horizontal="right" vertical="center"/>
    </xf>
    <xf numFmtId="0" fontId="19" fillId="0" borderId="11" xfId="13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 readingOrder="1"/>
    </xf>
    <xf numFmtId="0" fontId="4" fillId="5" borderId="1" xfId="5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vertical="center" readingOrder="1"/>
    </xf>
    <xf numFmtId="0" fontId="6" fillId="0" borderId="23" xfId="0" applyFont="1" applyBorder="1" applyAlignment="1">
      <alignment horizontal="center" vertical="center" readingOrder="1"/>
    </xf>
    <xf numFmtId="0" fontId="6" fillId="0" borderId="23" xfId="0" applyFont="1" applyBorder="1" applyAlignment="1">
      <alignment vertical="center" readingOrder="1"/>
    </xf>
    <xf numFmtId="0" fontId="6" fillId="0" borderId="24" xfId="0" applyFont="1" applyBorder="1" applyAlignment="1">
      <alignment vertical="center" readingOrder="1"/>
    </xf>
    <xf numFmtId="0" fontId="6" fillId="0" borderId="36" xfId="0" applyFont="1" applyBorder="1" applyAlignment="1">
      <alignment vertical="center" readingOrder="1"/>
    </xf>
    <xf numFmtId="49" fontId="4" fillId="5" borderId="3" xfId="5" applyNumberFormat="1" applyFont="1" applyFill="1" applyBorder="1" applyAlignment="1">
      <alignment horizontal="center" vertical="center" wrapText="1" readingOrder="1"/>
    </xf>
    <xf numFmtId="0" fontId="4" fillId="5" borderId="37" xfId="5" applyNumberFormat="1" applyFont="1" applyFill="1" applyBorder="1" applyAlignment="1">
      <alignment horizontal="center" vertical="center" wrapText="1" readingOrder="1"/>
    </xf>
    <xf numFmtId="49" fontId="12" fillId="2" borderId="38" xfId="5" applyNumberFormat="1" applyFont="1" applyFill="1" applyBorder="1" applyAlignment="1">
      <alignment horizontal="center" vertical="center" wrapText="1" readingOrder="1"/>
    </xf>
    <xf numFmtId="49" fontId="12" fillId="2" borderId="20" xfId="5" applyNumberFormat="1" applyFont="1" applyFill="1" applyBorder="1" applyAlignment="1">
      <alignment horizontal="center" vertical="center" wrapText="1" readingOrder="1"/>
    </xf>
    <xf numFmtId="49" fontId="12" fillId="2" borderId="39" xfId="5" applyNumberFormat="1" applyFont="1" applyFill="1" applyBorder="1" applyAlignment="1">
      <alignment horizontal="center" vertical="center" wrapText="1" readingOrder="1"/>
    </xf>
    <xf numFmtId="0" fontId="6" fillId="0" borderId="27" xfId="0" applyFont="1" applyBorder="1" applyAlignment="1">
      <alignment vertical="center"/>
    </xf>
    <xf numFmtId="0" fontId="6" fillId="0" borderId="28" xfId="0" applyFont="1" applyBorder="1" applyAlignment="1">
      <alignment horizontal="right" vertical="center"/>
    </xf>
    <xf numFmtId="0" fontId="21" fillId="0" borderId="30" xfId="13" applyFont="1" applyBorder="1" applyAlignment="1">
      <alignment horizontal="right" vertical="center"/>
    </xf>
    <xf numFmtId="0" fontId="19" fillId="5" borderId="0" xfId="13" applyFill="1" applyBorder="1" applyAlignment="1">
      <alignment horizontal="center" vertical="center"/>
    </xf>
    <xf numFmtId="0" fontId="3" fillId="0" borderId="4" xfId="0" applyFont="1" applyBorder="1" applyAlignment="1">
      <alignment vertical="center" readingOrder="1"/>
    </xf>
    <xf numFmtId="1" fontId="3" fillId="6" borderId="4" xfId="1" applyNumberFormat="1" applyFont="1" applyFill="1" applyBorder="1" applyAlignment="1">
      <alignment horizontal="center" vertical="center" readingOrder="1"/>
    </xf>
    <xf numFmtId="2" fontId="3" fillId="0" borderId="4" xfId="0" applyNumberFormat="1" applyFont="1" applyBorder="1" applyAlignment="1">
      <alignment horizontal="center" vertical="center" readingOrder="1"/>
    </xf>
    <xf numFmtId="1" fontId="3" fillId="0" borderId="4" xfId="0" applyNumberFormat="1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1" fontId="3" fillId="6" borderId="1" xfId="1" applyNumberFormat="1" applyFont="1" applyFill="1" applyBorder="1" applyAlignment="1">
      <alignment horizontal="center" vertical="center" readingOrder="1"/>
    </xf>
    <xf numFmtId="1" fontId="3" fillId="0" borderId="1" xfId="0" applyNumberFormat="1" applyFont="1" applyBorder="1" applyAlignment="1">
      <alignment horizontal="center" vertical="center" readingOrder="1"/>
    </xf>
    <xf numFmtId="0" fontId="0" fillId="0" borderId="0" xfId="0"/>
    <xf numFmtId="0" fontId="3" fillId="2" borderId="4" xfId="3" applyFont="1" applyFill="1" applyBorder="1" applyAlignment="1">
      <alignment horizontal="center" vertical="center" wrapText="1" readingOrder="1"/>
    </xf>
    <xf numFmtId="0" fontId="3" fillId="2" borderId="4" xfId="3" applyFont="1" applyFill="1" applyBorder="1" applyAlignment="1">
      <alignment vertical="center" readingOrder="1"/>
    </xf>
    <xf numFmtId="0" fontId="24" fillId="8" borderId="1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0" fillId="0" borderId="0" xfId="0"/>
    <xf numFmtId="0" fontId="3" fillId="0" borderId="1" xfId="0" applyFont="1" applyFill="1" applyBorder="1" applyAlignment="1">
      <alignment horizontal="center" vertical="center" readingOrder="1"/>
    </xf>
    <xf numFmtId="0" fontId="0" fillId="0" borderId="0" xfId="0"/>
    <xf numFmtId="2" fontId="24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2" fontId="4" fillId="5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center"/>
    </xf>
    <xf numFmtId="0" fontId="6" fillId="0" borderId="14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0" xfId="0" applyFont="1"/>
    <xf numFmtId="0" fontId="3" fillId="5" borderId="1" xfId="3" applyFont="1" applyFill="1" applyBorder="1" applyAlignment="1">
      <alignment vertical="center" readingOrder="1"/>
    </xf>
    <xf numFmtId="2" fontId="4" fillId="5" borderId="1" xfId="0" applyNumberFormat="1" applyFont="1" applyFill="1" applyBorder="1" applyAlignment="1">
      <alignment horizontal="left" vertical="center" readingOrder="1"/>
    </xf>
    <xf numFmtId="0" fontId="4" fillId="5" borderId="1" xfId="0" applyFont="1" applyFill="1" applyBorder="1" applyAlignment="1">
      <alignment horizontal="left" vertical="center" readingOrder="1"/>
    </xf>
    <xf numFmtId="49" fontId="3" fillId="2" borderId="1" xfId="5" applyNumberFormat="1" applyFont="1" applyFill="1" applyBorder="1" applyAlignment="1">
      <alignment horizontal="center" vertical="center" readingOrder="1"/>
    </xf>
    <xf numFmtId="49" fontId="3" fillId="2" borderId="1" xfId="5" applyNumberFormat="1" applyFont="1" applyFill="1" applyBorder="1" applyAlignment="1">
      <alignment vertical="center" readingOrder="1"/>
    </xf>
    <xf numFmtId="49" fontId="3" fillId="2" borderId="1" xfId="5" applyNumberFormat="1" applyFont="1" applyFill="1" applyBorder="1" applyAlignment="1">
      <alignment horizontal="center" vertical="center" wrapText="1" readingOrder="1"/>
    </xf>
    <xf numFmtId="0" fontId="4" fillId="5" borderId="1" xfId="3" applyFont="1" applyFill="1" applyBorder="1" applyAlignment="1">
      <alignment horizontal="center" vertical="center" wrapText="1" readingOrder="1"/>
    </xf>
    <xf numFmtId="0" fontId="4" fillId="5" borderId="1" xfId="3" applyFont="1" applyFill="1" applyBorder="1" applyAlignment="1">
      <alignment vertical="center" readingOrder="1"/>
    </xf>
    <xf numFmtId="2" fontId="3" fillId="2" borderId="1" xfId="0" applyNumberFormat="1" applyFont="1" applyFill="1" applyBorder="1" applyAlignment="1">
      <alignment horizontal="center" vertical="center" readingOrder="1"/>
    </xf>
    <xf numFmtId="0" fontId="4" fillId="5" borderId="4" xfId="0" applyFont="1" applyFill="1" applyBorder="1" applyAlignment="1">
      <alignment horizontal="left" vertical="center" readingOrder="1"/>
    </xf>
    <xf numFmtId="0" fontId="4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2" borderId="19" xfId="3" applyFont="1" applyFill="1" applyBorder="1" applyAlignment="1">
      <alignment horizontal="center" vertical="center" wrapText="1" readingOrder="1"/>
    </xf>
    <xf numFmtId="0" fontId="3" fillId="2" borderId="19" xfId="3" applyFont="1" applyFill="1" applyBorder="1" applyAlignment="1">
      <alignment vertical="center" readingOrder="1"/>
    </xf>
    <xf numFmtId="0" fontId="25" fillId="5" borderId="1" xfId="0" applyFont="1" applyFill="1" applyBorder="1" applyAlignment="1">
      <alignment horizontal="left" vertical="center" readingOrder="1"/>
    </xf>
    <xf numFmtId="0" fontId="24" fillId="5" borderId="1" xfId="0" applyFont="1" applyFill="1" applyBorder="1" applyAlignment="1">
      <alignment horizontal="left" vertical="center" readingOrder="1"/>
    </xf>
    <xf numFmtId="0" fontId="6" fillId="0" borderId="0" xfId="0" applyFont="1" applyAlignment="1">
      <alignment horizontal="left"/>
    </xf>
    <xf numFmtId="0" fontId="3" fillId="0" borderId="19" xfId="0" applyFont="1" applyFill="1" applyBorder="1" applyAlignment="1">
      <alignment horizontal="center" vertical="center" readingOrder="1"/>
    </xf>
    <xf numFmtId="0" fontId="3" fillId="0" borderId="4" xfId="0" applyFont="1" applyFill="1" applyBorder="1" applyAlignment="1">
      <alignment horizontal="center" vertical="center" readingOrder="1"/>
    </xf>
    <xf numFmtId="0" fontId="3" fillId="5" borderId="40" xfId="0" applyFont="1" applyFill="1" applyBorder="1" applyAlignment="1">
      <alignment horizontal="left" vertical="center" readingOrder="1"/>
    </xf>
    <xf numFmtId="2" fontId="3" fillId="5" borderId="41" xfId="0" applyNumberFormat="1" applyFont="1" applyFill="1" applyBorder="1" applyAlignment="1">
      <alignment horizontal="center" vertical="center" readingOrder="1"/>
    </xf>
    <xf numFmtId="0" fontId="4" fillId="5" borderId="40" xfId="0" applyFont="1" applyFill="1" applyBorder="1" applyAlignment="1">
      <alignment horizontal="left" vertical="center" readingOrder="1"/>
    </xf>
    <xf numFmtId="0" fontId="4" fillId="5" borderId="41" xfId="3" applyFont="1" applyFill="1" applyBorder="1" applyAlignment="1">
      <alignment vertical="center" readingOrder="1"/>
    </xf>
    <xf numFmtId="2" fontId="4" fillId="5" borderId="41" xfId="0" applyNumberFormat="1" applyFont="1" applyFill="1" applyBorder="1" applyAlignment="1">
      <alignment horizontal="center" vertical="center" readingOrder="1"/>
    </xf>
    <xf numFmtId="0" fontId="4" fillId="5" borderId="19" xfId="0" applyFont="1" applyFill="1" applyBorder="1" applyAlignment="1">
      <alignment horizontal="left" vertical="center" readingOrder="1"/>
    </xf>
    <xf numFmtId="0" fontId="4" fillId="5" borderId="19" xfId="0" applyFont="1" applyFill="1" applyBorder="1" applyAlignment="1">
      <alignment vertical="center" readingOrder="1"/>
    </xf>
    <xf numFmtId="0" fontId="3" fillId="0" borderId="4" xfId="0" applyNumberFormat="1" applyFont="1" applyBorder="1" applyAlignment="1">
      <alignment horizontal="center" vertical="center" wrapText="1" readingOrder="1"/>
    </xf>
    <xf numFmtId="0" fontId="3" fillId="5" borderId="41" xfId="0" applyFont="1" applyFill="1" applyBorder="1" applyAlignment="1">
      <alignment vertical="center" readingOrder="1"/>
    </xf>
    <xf numFmtId="0" fontId="25" fillId="5" borderId="41" xfId="0" applyFont="1" applyFill="1" applyBorder="1" applyAlignment="1">
      <alignment vertical="center" wrapText="1" readingOrder="1"/>
    </xf>
    <xf numFmtId="0" fontId="24" fillId="8" borderId="19" xfId="0" applyFont="1" applyFill="1" applyBorder="1" applyAlignment="1">
      <alignment horizontal="center" vertical="center" wrapText="1" readingOrder="1"/>
    </xf>
    <xf numFmtId="0" fontId="24" fillId="8" borderId="19" xfId="0" applyFont="1" applyFill="1" applyBorder="1" applyAlignment="1">
      <alignment vertical="center" wrapText="1" readingOrder="1"/>
    </xf>
    <xf numFmtId="0" fontId="24" fillId="5" borderId="4" xfId="0" applyFont="1" applyFill="1" applyBorder="1" applyAlignment="1">
      <alignment horizontal="left" vertical="center" readingOrder="1"/>
    </xf>
    <xf numFmtId="0" fontId="24" fillId="5" borderId="4" xfId="0" applyFont="1" applyFill="1" applyBorder="1" applyAlignment="1">
      <alignment vertical="center" readingOrder="1"/>
    </xf>
    <xf numFmtId="49" fontId="3" fillId="2" borderId="1" xfId="5" applyNumberFormat="1" applyFont="1" applyFill="1" applyBorder="1" applyAlignment="1">
      <alignment vertical="center" wrapText="1" readingOrder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21" fillId="0" borderId="42" xfId="13" applyFont="1" applyBorder="1" applyAlignment="1">
      <alignment vertical="center"/>
    </xf>
    <xf numFmtId="0" fontId="21" fillId="0" borderId="25" xfId="13" applyFont="1" applyBorder="1" applyAlignment="1">
      <alignment vertical="center"/>
    </xf>
    <xf numFmtId="0" fontId="21" fillId="0" borderId="6" xfId="13" applyFont="1" applyBorder="1" applyAlignment="1">
      <alignment vertical="center"/>
    </xf>
    <xf numFmtId="14" fontId="21" fillId="0" borderId="25" xfId="13" applyNumberFormat="1" applyFont="1" applyBorder="1" applyAlignment="1">
      <alignment vertical="center"/>
    </xf>
    <xf numFmtId="0" fontId="21" fillId="0" borderId="27" xfId="13" applyFont="1" applyBorder="1" applyAlignment="1">
      <alignment vertical="center"/>
    </xf>
    <xf numFmtId="0" fontId="4" fillId="5" borderId="18" xfId="0" applyFont="1" applyFill="1" applyBorder="1" applyAlignment="1">
      <alignment horizontal="center" vertical="center" wrapText="1"/>
    </xf>
    <xf numFmtId="2" fontId="20" fillId="0" borderId="6" xfId="1" applyNumberFormat="1" applyFont="1" applyBorder="1" applyAlignment="1">
      <alignment horizontal="center" vertical="center" readingOrder="1"/>
    </xf>
    <xf numFmtId="0" fontId="0" fillId="5" borderId="0" xfId="0" applyFill="1" applyBorder="1" applyAlignment="1">
      <alignment vertical="center"/>
    </xf>
    <xf numFmtId="2" fontId="4" fillId="5" borderId="0" xfId="0" applyNumberFormat="1" applyFont="1" applyFill="1" applyBorder="1" applyAlignment="1">
      <alignment horizontal="center" vertical="center"/>
    </xf>
    <xf numFmtId="9" fontId="4" fillId="0" borderId="4" xfId="15" applyFont="1" applyBorder="1" applyAlignment="1">
      <alignment horizontal="center" vertical="center" readingOrder="1"/>
    </xf>
    <xf numFmtId="0" fontId="27" fillId="0" borderId="0" xfId="0" applyFont="1" applyAlignment="1">
      <alignment vertical="center"/>
    </xf>
    <xf numFmtId="0" fontId="4" fillId="5" borderId="40" xfId="3" applyFont="1" applyFill="1" applyBorder="1" applyAlignment="1">
      <alignment vertical="center" readingOrder="1"/>
    </xf>
    <xf numFmtId="0" fontId="23" fillId="7" borderId="12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164" fontId="0" fillId="0" borderId="12" xfId="0" applyNumberFormat="1" applyBorder="1" applyAlignment="1">
      <alignment horizontal="right" vertical="top"/>
    </xf>
    <xf numFmtId="0" fontId="21" fillId="0" borderId="9" xfId="13" applyFont="1" applyBorder="1" applyAlignment="1">
      <alignment horizontal="left" vertical="center"/>
    </xf>
    <xf numFmtId="0" fontId="21" fillId="0" borderId="11" xfId="13" applyFont="1" applyBorder="1" applyAlignment="1">
      <alignment horizontal="left" vertical="center"/>
    </xf>
    <xf numFmtId="0" fontId="21" fillId="0" borderId="10" xfId="13" applyFont="1" applyBorder="1" applyAlignment="1">
      <alignment horizontal="left" vertical="center"/>
    </xf>
    <xf numFmtId="0" fontId="13" fillId="0" borderId="43" xfId="1" applyFont="1" applyBorder="1" applyAlignment="1">
      <alignment horizontal="right" vertical="center" readingOrder="1"/>
    </xf>
    <xf numFmtId="0" fontId="13" fillId="0" borderId="14" xfId="1" applyFont="1" applyBorder="1" applyAlignment="1">
      <alignment horizontal="right" vertical="center" readingOrder="1"/>
    </xf>
    <xf numFmtId="0" fontId="13" fillId="0" borderId="15" xfId="1" applyFont="1" applyBorder="1" applyAlignment="1">
      <alignment horizontal="right" vertical="center" readingOrder="1"/>
    </xf>
    <xf numFmtId="0" fontId="13" fillId="0" borderId="44" xfId="1" applyFont="1" applyBorder="1" applyAlignment="1">
      <alignment horizontal="right" vertical="center" readingOrder="1"/>
    </xf>
    <xf numFmtId="0" fontId="13" fillId="0" borderId="45" xfId="1" applyFont="1" applyBorder="1" applyAlignment="1">
      <alignment horizontal="right" vertical="center" readingOrder="1"/>
    </xf>
    <xf numFmtId="0" fontId="13" fillId="0" borderId="46" xfId="1" applyFont="1" applyBorder="1" applyAlignment="1">
      <alignment horizontal="right" vertical="center" readingOrder="1"/>
    </xf>
    <xf numFmtId="0" fontId="22" fillId="0" borderId="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left" vertical="center" readingOrder="1"/>
    </xf>
    <xf numFmtId="14" fontId="20" fillId="0" borderId="34" xfId="0" applyNumberFormat="1" applyFont="1" applyBorder="1" applyAlignment="1">
      <alignment horizontal="left" vertical="center" readingOrder="1"/>
    </xf>
    <xf numFmtId="14" fontId="15" fillId="0" borderId="9" xfId="0" applyNumberFormat="1" applyFont="1" applyBorder="1" applyAlignment="1">
      <alignment horizontal="right" vertical="center" readingOrder="1"/>
    </xf>
    <xf numFmtId="14" fontId="15" fillId="0" borderId="10" xfId="0" applyNumberFormat="1" applyFont="1" applyBorder="1" applyAlignment="1">
      <alignment horizontal="right" vertical="center" readingOrder="1"/>
    </xf>
    <xf numFmtId="0" fontId="13" fillId="0" borderId="13" xfId="1" applyFont="1" applyBorder="1" applyAlignment="1">
      <alignment horizontal="center" vertical="center" readingOrder="1"/>
    </xf>
    <xf numFmtId="0" fontId="13" fillId="0" borderId="33" xfId="1" applyFont="1" applyBorder="1" applyAlignment="1">
      <alignment horizontal="center" vertical="center" readingOrder="1"/>
    </xf>
    <xf numFmtId="0" fontId="13" fillId="0" borderId="16" xfId="1" applyFont="1" applyBorder="1" applyAlignment="1">
      <alignment horizontal="center" vertical="center" readingOrder="1"/>
    </xf>
    <xf numFmtId="0" fontId="13" fillId="0" borderId="7" xfId="1" applyFont="1" applyBorder="1" applyAlignment="1">
      <alignment horizontal="center" vertical="center" readingOrder="1"/>
    </xf>
    <xf numFmtId="0" fontId="13" fillId="0" borderId="35" xfId="1" applyFont="1" applyBorder="1" applyAlignment="1">
      <alignment horizontal="center" vertical="center" readingOrder="1"/>
    </xf>
    <xf numFmtId="0" fontId="13" fillId="0" borderId="31" xfId="1" applyFont="1" applyBorder="1" applyAlignment="1">
      <alignment horizontal="center" vertical="center" readingOrder="1"/>
    </xf>
    <xf numFmtId="1" fontId="0" fillId="0" borderId="12" xfId="0" applyNumberForma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3" fillId="7" borderId="12" xfId="0" applyFont="1" applyFill="1" applyBorder="1" applyAlignment="1">
      <alignment horizontal="left" vertical="top" wrapText="1"/>
    </xf>
    <xf numFmtId="0" fontId="29" fillId="0" borderId="6" xfId="0" applyFont="1" applyBorder="1" applyAlignment="1">
      <alignment vertical="center"/>
    </xf>
    <xf numFmtId="0" fontId="29" fillId="0" borderId="6" xfId="0" applyFont="1" applyBorder="1" applyAlignment="1">
      <alignment horizontal="right" vertical="center"/>
    </xf>
    <xf numFmtId="0" fontId="30" fillId="0" borderId="26" xfId="1" applyFont="1" applyBorder="1" applyAlignment="1">
      <alignment horizontal="right" vertical="center" readingOrder="1"/>
    </xf>
  </cellXfs>
  <cellStyles count="16">
    <cellStyle name="Normal 2" xfId="2"/>
    <cellStyle name="Normal 3" xfId="3"/>
    <cellStyle name="Normal_COS_IG(Discount_table) v13_with premiums and codes" xfId="11"/>
    <cellStyle name="Normal_Sheet1" xfId="5"/>
    <cellStyle name="SAPBEXaggData" xfId="6"/>
    <cellStyle name="SAPBEXstdItem" xfId="7"/>
    <cellStyle name="Style 1" xfId="8"/>
    <cellStyle name="Гиперссылка" xfId="13" builtinId="8"/>
    <cellStyle name="Обычный" xfId="0" builtinId="0"/>
    <cellStyle name="Обычный 2" xfId="1"/>
    <cellStyle name="Обычный 2 2" xfId="12"/>
    <cellStyle name="Обычный 2_Лист4" xfId="14"/>
    <cellStyle name="Обычный 3" xfId="4"/>
    <cellStyle name="Обычный_PB 2006 SEUA PPL Automotion" xfId="9"/>
    <cellStyle name="Процентный" xfId="15" builtinId="5"/>
    <cellStyle name="Процентный 2" xfId="1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6</xdr:row>
      <xdr:rowOff>30423</xdr:rowOff>
    </xdr:from>
    <xdr:to>
      <xdr:col>1</xdr:col>
      <xdr:colOff>1964195</xdr:colOff>
      <xdr:row>13</xdr:row>
      <xdr:rowOff>6889</xdr:rowOff>
    </xdr:to>
    <xdr:pic>
      <xdr:nvPicPr>
        <xdr:cNvPr id="9" name="Рисунок 8" descr="Картинки по запросу obo bettermann LF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323" y="1767335"/>
          <a:ext cx="1941784" cy="1255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19050</xdr:rowOff>
    </xdr:from>
    <xdr:to>
      <xdr:col>0</xdr:col>
      <xdr:colOff>1876425</xdr:colOff>
      <xdr:row>5</xdr:row>
      <xdr:rowOff>164465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1847850" cy="1198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369794</xdr:colOff>
      <xdr:row>29</xdr:row>
      <xdr:rowOff>40241</xdr:rowOff>
    </xdr:from>
    <xdr:to>
      <xdr:col>11</xdr:col>
      <xdr:colOff>791133</xdr:colOff>
      <xdr:row>33</xdr:row>
      <xdr:rowOff>159816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5823" y="5587153"/>
          <a:ext cx="4074457" cy="1027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32060</xdr:colOff>
      <xdr:row>19</xdr:row>
      <xdr:rowOff>67234</xdr:rowOff>
    </xdr:from>
    <xdr:to>
      <xdr:col>1</xdr:col>
      <xdr:colOff>3551025</xdr:colOff>
      <xdr:row>33</xdr:row>
      <xdr:rowOff>90765</xdr:rowOff>
    </xdr:to>
    <xdr:pic>
      <xdr:nvPicPr>
        <xdr:cNvPr id="6" name="Рисунок 5" descr="Картинки по запросу obo bettermann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207" y="4437528"/>
          <a:ext cx="3518965" cy="2767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2153930</xdr:colOff>
      <xdr:row>6</xdr:row>
      <xdr:rowOff>67879</xdr:rowOff>
    </xdr:from>
    <xdr:to>
      <xdr:col>1</xdr:col>
      <xdr:colOff>3540905</xdr:colOff>
      <xdr:row>13</xdr:row>
      <xdr:rowOff>32500</xdr:rowOff>
    </xdr:to>
    <xdr:pic>
      <xdr:nvPicPr>
        <xdr:cNvPr id="7" name="Рисунок 6" descr="Картинки по запросу obo betterman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842" y="1804791"/>
          <a:ext cx="1386975" cy="12432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493058</xdr:colOff>
      <xdr:row>19</xdr:row>
      <xdr:rowOff>58751</xdr:rowOff>
    </xdr:from>
    <xdr:to>
      <xdr:col>11</xdr:col>
      <xdr:colOff>790371</xdr:colOff>
      <xdr:row>29</xdr:row>
      <xdr:rowOff>24013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17323" y="4249751"/>
          <a:ext cx="3364363" cy="1791821"/>
        </a:xfrm>
        <a:prstGeom prst="rect">
          <a:avLst/>
        </a:prstGeom>
      </xdr:spPr>
    </xdr:pic>
    <xdr:clientData/>
  </xdr:twoCellAnchor>
  <xdr:twoCellAnchor editAs="oneCell">
    <xdr:from>
      <xdr:col>6</xdr:col>
      <xdr:colOff>486657</xdr:colOff>
      <xdr:row>6</xdr:row>
      <xdr:rowOff>22410</xdr:rowOff>
    </xdr:from>
    <xdr:to>
      <xdr:col>11</xdr:col>
      <xdr:colOff>796920</xdr:colOff>
      <xdr:row>17</xdr:row>
      <xdr:rowOff>2320</xdr:rowOff>
    </xdr:to>
    <xdr:pic>
      <xdr:nvPicPr>
        <xdr:cNvPr id="11" name="Рисунок 10" descr="Картинки по запросу obo bettermann products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922" y="1568822"/>
          <a:ext cx="3377313" cy="216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9642</xdr:colOff>
      <xdr:row>12</xdr:row>
      <xdr:rowOff>176095</xdr:rowOff>
    </xdr:from>
    <xdr:to>
      <xdr:col>1</xdr:col>
      <xdr:colOff>3529854</xdr:colOff>
      <xdr:row>18</xdr:row>
      <xdr:rowOff>3726</xdr:rowOff>
    </xdr:to>
    <xdr:pic>
      <xdr:nvPicPr>
        <xdr:cNvPr id="10" name="Рисунок 9" descr="Картинки по запросу obo bettermann EGS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554" y="3056007"/>
          <a:ext cx="3520212" cy="1101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101253</xdr:colOff>
      <xdr:row>3</xdr:row>
      <xdr:rowOff>2666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7553" cy="631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4482</xdr:colOff>
      <xdr:row>0</xdr:row>
      <xdr:rowOff>504229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800099" cy="504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rders@obo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85" zoomScaleNormal="85" workbookViewId="0">
      <selection activeCell="A27" sqref="A27"/>
    </sheetView>
  </sheetViews>
  <sheetFormatPr defaultRowHeight="15" x14ac:dyDescent="0.25"/>
  <cols>
    <col min="1" max="1" width="34.140625" style="73" customWidth="1"/>
    <col min="2" max="2" width="53.7109375" style="73" customWidth="1"/>
    <col min="3" max="6" width="9.140625" style="73"/>
    <col min="7" max="7" width="9.42578125" style="73" customWidth="1"/>
    <col min="8" max="11" width="9.140625" style="73"/>
    <col min="12" max="12" width="12.5703125" style="73" customWidth="1"/>
    <col min="13" max="16384" width="9.140625" style="73"/>
  </cols>
  <sheetData>
    <row r="1" spans="1:16" ht="23.25" x14ac:dyDescent="0.25">
      <c r="A1" s="69"/>
      <c r="B1" s="70"/>
      <c r="C1" s="70"/>
      <c r="D1" s="70"/>
      <c r="E1" s="70"/>
      <c r="F1" s="70"/>
      <c r="G1" s="200" t="s">
        <v>2</v>
      </c>
      <c r="H1" s="201"/>
      <c r="I1" s="201"/>
      <c r="J1" s="201"/>
      <c r="K1" s="201"/>
      <c r="L1" s="202"/>
      <c r="M1" s="71"/>
      <c r="N1" s="53"/>
      <c r="O1" s="72"/>
      <c r="P1" s="72"/>
    </row>
    <row r="2" spans="1:16" ht="12.75" customHeight="1" x14ac:dyDescent="0.25">
      <c r="A2" s="68"/>
      <c r="B2" s="74"/>
      <c r="C2" s="74"/>
      <c r="D2" s="74"/>
      <c r="E2" s="74"/>
      <c r="F2" s="74"/>
      <c r="G2" s="203"/>
      <c r="H2" s="204"/>
      <c r="I2" s="204"/>
      <c r="J2" s="204"/>
      <c r="K2" s="204"/>
      <c r="L2" s="205"/>
      <c r="M2" s="71"/>
      <c r="N2" s="54"/>
      <c r="O2" s="72"/>
      <c r="P2" s="72"/>
    </row>
    <row r="3" spans="1:16" ht="16.5" customHeight="1" x14ac:dyDescent="0.25">
      <c r="A3" s="68"/>
      <c r="B3" s="206" t="s">
        <v>2972</v>
      </c>
      <c r="C3" s="207"/>
      <c r="D3" s="207"/>
      <c r="E3" s="208"/>
      <c r="F3" s="74"/>
      <c r="G3" s="223"/>
      <c r="H3" s="223" t="s">
        <v>3800</v>
      </c>
      <c r="I3" s="223"/>
      <c r="J3" s="223"/>
      <c r="K3" s="224"/>
      <c r="L3" s="225"/>
      <c r="M3" s="71"/>
      <c r="N3" s="54"/>
      <c r="O3" s="72"/>
      <c r="P3" s="72"/>
    </row>
    <row r="4" spans="1:16" x14ac:dyDescent="0.25">
      <c r="A4" s="68"/>
      <c r="B4" s="74"/>
      <c r="C4" s="74"/>
      <c r="D4" s="74"/>
      <c r="E4" s="74"/>
      <c r="F4" s="74"/>
      <c r="G4" s="74"/>
      <c r="H4" s="74"/>
      <c r="I4" s="74"/>
      <c r="J4" s="74"/>
      <c r="K4" s="75"/>
      <c r="L4" s="76"/>
      <c r="M4" s="71"/>
      <c r="N4" s="77"/>
      <c r="O4" s="72"/>
      <c r="P4" s="72"/>
    </row>
    <row r="5" spans="1:16" x14ac:dyDescent="0.25">
      <c r="A5" s="68"/>
      <c r="B5" s="74"/>
      <c r="C5" s="74"/>
      <c r="D5" s="75"/>
      <c r="E5" s="74"/>
      <c r="F5" s="74"/>
      <c r="G5" s="74"/>
      <c r="H5" s="74"/>
      <c r="I5" s="74"/>
      <c r="J5" s="74"/>
      <c r="K5" s="74"/>
      <c r="L5" s="78"/>
      <c r="M5" s="79"/>
      <c r="N5" s="80"/>
      <c r="O5" s="80"/>
      <c r="P5" s="81"/>
    </row>
    <row r="6" spans="1:16" ht="15.75" thickBot="1" x14ac:dyDescent="0.3">
      <c r="A6" s="104"/>
      <c r="B6" s="88"/>
      <c r="C6" s="88"/>
      <c r="D6" s="105"/>
      <c r="E6" s="88"/>
      <c r="F6" s="88"/>
      <c r="G6" s="88"/>
      <c r="H6" s="88"/>
      <c r="I6" s="88"/>
      <c r="J6" s="88"/>
      <c r="K6" s="88"/>
      <c r="L6" s="106"/>
      <c r="M6" s="82"/>
      <c r="N6" s="81"/>
      <c r="O6" s="83"/>
      <c r="P6" s="81"/>
    </row>
    <row r="7" spans="1:16" s="74" customFormat="1" ht="14.25" x14ac:dyDescent="0.25">
      <c r="A7" s="182" t="s">
        <v>9</v>
      </c>
      <c r="C7" s="197" t="s">
        <v>772</v>
      </c>
      <c r="D7" s="198"/>
      <c r="E7" s="198"/>
      <c r="F7" s="198"/>
      <c r="G7" s="199"/>
      <c r="L7" s="84"/>
      <c r="M7" s="71"/>
    </row>
    <row r="8" spans="1:16" s="74" customFormat="1" ht="14.25" x14ac:dyDescent="0.25">
      <c r="A8" s="183" t="s">
        <v>2658</v>
      </c>
      <c r="C8" s="197" t="s">
        <v>703</v>
      </c>
      <c r="D8" s="198"/>
      <c r="E8" s="198"/>
      <c r="F8" s="198"/>
      <c r="G8" s="199"/>
      <c r="L8" s="84"/>
      <c r="M8" s="71"/>
    </row>
    <row r="9" spans="1:16" s="74" customFormat="1" ht="14.25" x14ac:dyDescent="0.25">
      <c r="A9" s="183" t="s">
        <v>2659</v>
      </c>
      <c r="C9" s="197" t="s">
        <v>902</v>
      </c>
      <c r="D9" s="198"/>
      <c r="E9" s="198"/>
      <c r="F9" s="198"/>
      <c r="G9" s="199"/>
      <c r="L9" s="84"/>
      <c r="M9" s="71"/>
    </row>
    <row r="10" spans="1:16" s="74" customFormat="1" ht="14.25" x14ac:dyDescent="0.25">
      <c r="A10" s="183" t="s">
        <v>83</v>
      </c>
      <c r="C10" s="197" t="s">
        <v>858</v>
      </c>
      <c r="D10" s="198"/>
      <c r="E10" s="198"/>
      <c r="F10" s="198"/>
      <c r="G10" s="199"/>
      <c r="L10" s="84"/>
      <c r="M10" s="71"/>
    </row>
    <row r="11" spans="1:16" s="74" customFormat="1" ht="14.25" x14ac:dyDescent="0.25">
      <c r="A11" s="183" t="s">
        <v>80</v>
      </c>
      <c r="C11" s="197" t="s">
        <v>2657</v>
      </c>
      <c r="D11" s="198"/>
      <c r="E11" s="198"/>
      <c r="F11" s="198"/>
      <c r="G11" s="199"/>
      <c r="L11" s="84"/>
      <c r="M11" s="71"/>
    </row>
    <row r="12" spans="1:16" s="74" customFormat="1" ht="14.25" x14ac:dyDescent="0.25">
      <c r="A12" s="183" t="s">
        <v>82</v>
      </c>
      <c r="C12" s="197" t="s">
        <v>694</v>
      </c>
      <c r="D12" s="198"/>
      <c r="E12" s="198"/>
      <c r="F12" s="198"/>
      <c r="G12" s="199"/>
      <c r="L12" s="84"/>
      <c r="M12" s="71"/>
    </row>
    <row r="13" spans="1:16" s="74" customFormat="1" ht="14.25" x14ac:dyDescent="0.25">
      <c r="A13" s="183" t="s">
        <v>81</v>
      </c>
      <c r="C13" s="197" t="s">
        <v>2656</v>
      </c>
      <c r="D13" s="198"/>
      <c r="E13" s="198"/>
      <c r="F13" s="198"/>
      <c r="G13" s="199"/>
      <c r="L13" s="84"/>
      <c r="M13" s="71"/>
    </row>
    <row r="14" spans="1:16" s="74" customFormat="1" ht="14.25" x14ac:dyDescent="0.25">
      <c r="A14" s="184" t="s">
        <v>2801</v>
      </c>
      <c r="C14" s="197" t="s">
        <v>922</v>
      </c>
      <c r="D14" s="198"/>
      <c r="E14" s="198"/>
      <c r="F14" s="198"/>
      <c r="G14" s="199"/>
      <c r="L14" s="84"/>
      <c r="M14" s="71"/>
    </row>
    <row r="15" spans="1:16" s="74" customFormat="1" ht="28.5" x14ac:dyDescent="0.25">
      <c r="A15" s="67" t="s">
        <v>64</v>
      </c>
      <c r="C15" s="197" t="s">
        <v>1009</v>
      </c>
      <c r="D15" s="198"/>
      <c r="E15" s="198"/>
      <c r="F15" s="198"/>
      <c r="G15" s="199"/>
      <c r="L15" s="84"/>
      <c r="M15" s="71"/>
    </row>
    <row r="16" spans="1:16" s="74" customFormat="1" ht="14.25" x14ac:dyDescent="0.25">
      <c r="A16" s="68"/>
      <c r="C16" s="197" t="s">
        <v>871</v>
      </c>
      <c r="D16" s="198"/>
      <c r="E16" s="198"/>
      <c r="F16" s="198"/>
      <c r="G16" s="199"/>
      <c r="L16" s="84"/>
      <c r="M16" s="71"/>
    </row>
    <row r="17" spans="1:13" s="74" customFormat="1" ht="14.25" x14ac:dyDescent="0.25">
      <c r="A17" s="68"/>
      <c r="C17" s="197" t="s">
        <v>608</v>
      </c>
      <c r="D17" s="198"/>
      <c r="E17" s="198"/>
      <c r="F17" s="198"/>
      <c r="G17" s="199"/>
      <c r="L17" s="84"/>
      <c r="M17" s="71"/>
    </row>
    <row r="18" spans="1:13" s="74" customFormat="1" ht="14.25" x14ac:dyDescent="0.25">
      <c r="A18" s="86"/>
      <c r="H18" s="87"/>
      <c r="L18" s="84"/>
      <c r="M18" s="71"/>
    </row>
    <row r="19" spans="1:13" s="74" customFormat="1" ht="14.25" x14ac:dyDescent="0.25">
      <c r="A19" s="183" t="s">
        <v>1390</v>
      </c>
      <c r="L19" s="84"/>
      <c r="M19" s="71"/>
    </row>
    <row r="20" spans="1:13" s="74" customFormat="1" ht="14.25" x14ac:dyDescent="0.25">
      <c r="A20" s="183" t="s">
        <v>2422</v>
      </c>
      <c r="C20" s="197" t="s">
        <v>2547</v>
      </c>
      <c r="D20" s="198"/>
      <c r="E20" s="198"/>
      <c r="F20" s="198"/>
      <c r="G20" s="199"/>
      <c r="L20" s="84"/>
      <c r="M20" s="71"/>
    </row>
    <row r="21" spans="1:13" s="74" customFormat="1" ht="14.25" x14ac:dyDescent="0.25">
      <c r="A21" s="183" t="s">
        <v>2228</v>
      </c>
      <c r="C21" s="197" t="s">
        <v>2518</v>
      </c>
      <c r="D21" s="198"/>
      <c r="E21" s="198"/>
      <c r="F21" s="198"/>
      <c r="G21" s="199"/>
      <c r="L21" s="84"/>
      <c r="M21" s="71"/>
    </row>
    <row r="22" spans="1:13" s="74" customFormat="1" ht="14.25" x14ac:dyDescent="0.25">
      <c r="A22" s="183" t="s">
        <v>1468</v>
      </c>
      <c r="C22" s="197" t="s">
        <v>2456</v>
      </c>
      <c r="D22" s="198"/>
      <c r="E22" s="198"/>
      <c r="F22" s="198"/>
      <c r="G22" s="199"/>
      <c r="L22" s="84"/>
      <c r="M22" s="71"/>
    </row>
    <row r="23" spans="1:13" s="74" customFormat="1" ht="14.25" x14ac:dyDescent="0.25">
      <c r="A23" s="185" t="s">
        <v>1499</v>
      </c>
      <c r="C23" s="197" t="s">
        <v>2630</v>
      </c>
      <c r="D23" s="198"/>
      <c r="E23" s="198"/>
      <c r="F23" s="198"/>
      <c r="G23" s="199"/>
      <c r="L23" s="84"/>
      <c r="M23" s="71"/>
    </row>
    <row r="24" spans="1:13" s="74" customFormat="1" ht="14.25" x14ac:dyDescent="0.25">
      <c r="A24" s="183" t="s">
        <v>1669</v>
      </c>
      <c r="L24" s="84"/>
      <c r="M24" s="71"/>
    </row>
    <row r="25" spans="1:13" s="74" customFormat="1" ht="14.25" x14ac:dyDescent="0.25">
      <c r="A25" s="183" t="s">
        <v>1796</v>
      </c>
      <c r="L25" s="84"/>
      <c r="M25" s="71"/>
    </row>
    <row r="26" spans="1:13" s="74" customFormat="1" ht="14.25" x14ac:dyDescent="0.25">
      <c r="A26" s="183" t="s">
        <v>1340</v>
      </c>
      <c r="L26" s="84"/>
      <c r="M26" s="71"/>
    </row>
    <row r="27" spans="1:13" s="74" customFormat="1" ht="14.25" x14ac:dyDescent="0.25">
      <c r="A27" s="183" t="s">
        <v>1178</v>
      </c>
      <c r="L27" s="84"/>
      <c r="M27" s="71"/>
    </row>
    <row r="28" spans="1:13" s="74" customFormat="1" ht="14.25" x14ac:dyDescent="0.25">
      <c r="A28" s="183" t="s">
        <v>2931</v>
      </c>
      <c r="L28" s="84"/>
      <c r="M28" s="71"/>
    </row>
    <row r="29" spans="1:13" s="74" customFormat="1" ht="14.25" x14ac:dyDescent="0.25">
      <c r="A29" s="183" t="s">
        <v>2932</v>
      </c>
      <c r="L29" s="84"/>
      <c r="M29" s="71"/>
    </row>
    <row r="30" spans="1:13" s="74" customFormat="1" ht="14.25" x14ac:dyDescent="0.25">
      <c r="A30" s="183" t="s">
        <v>1259</v>
      </c>
      <c r="L30" s="84"/>
      <c r="M30" s="71"/>
    </row>
    <row r="31" spans="1:13" s="74" customFormat="1" ht="15" customHeight="1" x14ac:dyDescent="0.25">
      <c r="A31" s="183" t="s">
        <v>2172</v>
      </c>
      <c r="L31" s="84"/>
      <c r="M31" s="71"/>
    </row>
    <row r="32" spans="1:13" s="74" customFormat="1" ht="28.5" x14ac:dyDescent="0.25">
      <c r="A32" s="67" t="s">
        <v>1949</v>
      </c>
      <c r="L32" s="84"/>
      <c r="M32" s="71"/>
    </row>
    <row r="33" spans="1:13" s="74" customFormat="1" ht="14.25" x14ac:dyDescent="0.25">
      <c r="A33" s="67" t="s">
        <v>2957</v>
      </c>
      <c r="L33" s="84"/>
      <c r="M33" s="71"/>
    </row>
    <row r="34" spans="1:13" ht="15.75" thickBot="1" x14ac:dyDescent="0.3">
      <c r="A34" s="186" t="s">
        <v>2971</v>
      </c>
      <c r="B34" s="88"/>
      <c r="C34" s="88"/>
      <c r="D34" s="88"/>
      <c r="E34" s="88"/>
      <c r="F34" s="89"/>
      <c r="G34" s="88"/>
      <c r="H34" s="89"/>
      <c r="I34" s="88"/>
      <c r="J34" s="88"/>
      <c r="K34" s="88"/>
      <c r="L34" s="90"/>
      <c r="M34" s="85"/>
    </row>
    <row r="35" spans="1:13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</row>
    <row r="36" spans="1:13" x14ac:dyDescent="0.25">
      <c r="E36" s="25"/>
    </row>
  </sheetData>
  <sortState ref="C21:G24">
    <sortCondition ref="C21"/>
  </sortState>
  <mergeCells count="17">
    <mergeCell ref="C11:G11"/>
    <mergeCell ref="C12:G12"/>
    <mergeCell ref="C13:G13"/>
    <mergeCell ref="C14:G14"/>
    <mergeCell ref="C15:G15"/>
    <mergeCell ref="C23:G23"/>
    <mergeCell ref="C21:G21"/>
    <mergeCell ref="C22:G22"/>
    <mergeCell ref="C16:G16"/>
    <mergeCell ref="C17:G17"/>
    <mergeCell ref="C20:G20"/>
    <mergeCell ref="C7:G7"/>
    <mergeCell ref="C8:G8"/>
    <mergeCell ref="C9:G9"/>
    <mergeCell ref="C10:G10"/>
    <mergeCell ref="G1:L2"/>
    <mergeCell ref="B3:E3"/>
  </mergeCells>
  <hyperlinks>
    <hyperlink ref="A7" location="'OBO прайс-лист 04.05.2017'!A6" display="Кабель-канали"/>
    <hyperlink ref="A11" location="'OBO прайс-лист 04.05.2017'!A148" display="Перфоровані кабельні канали"/>
    <hyperlink ref="A10" location="'OBO прайс-лист 04.05.2017'!A168" display="Модульна серія 45x45"/>
    <hyperlink ref="A13" location="'OBO прайс-лист 04.05.2017'!A234" display="Сервісні стойки"/>
    <hyperlink ref="A12" location="'OBO прайс-лист 04.05.2017'!A261" display="Розеткові блоки"/>
    <hyperlink ref="A9" location="'OBO прайс-лист 04.05.2017'!A305" display="Лючки розеткові та ревізійні"/>
    <hyperlink ref="A15" location="'OBO прайс-лист 04.05.2017'!A438" display="Системи стальних коробів EUK для наливних підлог"/>
    <hyperlink ref="A34" location="'OBO прайс-лист 04.05.2017'!A484" display="Профільна рейка"/>
    <hyperlink ref="C13" location="'OBO прайс-лист 01.04.2017'!A608" display="Кріплення для труб/кабеля"/>
    <hyperlink ref="C17" location="'OBO прайс-лист 01.04.2017'!A703" display="Спеціальні системи кріплень"/>
    <hyperlink ref="C11" location="'OBO прайс-лист 01.04.2017'!A750" display="Коробки розподільчі/щити та аксесуари"/>
    <hyperlink ref="C12" location="'OBO прайс-лист 01.04.2017'!A794" display="Коробки розподільчі та аксесуари Р30-Р90"/>
    <hyperlink ref="C8" location="'OBO прайс-лист 01.04.2017'!A827" display="Кабельні вводи"/>
    <hyperlink ref="C7" location="'OBO прайс-лист 01.04.2017'!A896" display="Електротехнічні труби та аксесуари"/>
    <hyperlink ref="C10" location="'OBO прайс-лист 01.04.2017'!A982" display="Клемні колодки та клеми"/>
    <hyperlink ref="C16" location="'OBO прайс-лист 01.04.2017'!A995" display="Системи пластикових жорстких труб Quick"/>
    <hyperlink ref="C9" location="'OBO прайс-лист 01.04.2017'!A1026" display="Кабельні стяжки"/>
    <hyperlink ref="C14" location="'OBO прайс-лист 01.04.2017'!A1046" display="Метизи"/>
    <hyperlink ref="C15" location="'OBO прайс-лист 01.04.2017'!A1145" display="Системи кронштейнів та підвісів"/>
    <hyperlink ref="A28" location="'OBO прайс-лист 04.05.2017'!A1422" display="Кабельний лоток RKSM Н35мм"/>
    <hyperlink ref="A27" location="'OBO прайс-лист 04.05.2017'!A1454" display="Кабельний лоток MKSM"/>
    <hyperlink ref="A30" location="'OBO прайс-лист 04.05.2017'!A1535" display="Кабельний лоток SKSM"/>
    <hyperlink ref="A26" location="'OBO прайс-лист 04.05.2017'!A1616" display="Дротяний лоток"/>
    <hyperlink ref="A19" location="'OBO прайс-лист 04.05.2017'!A1686" display="Аксесуари для лотка"/>
    <hyperlink ref="A20" location="'OBO прайс-лист 04.05.2017'!A1733" display="Аксесуари дротяного лотка"/>
    <hyperlink ref="A22" location="'OBO прайс-лист 04.05.2017'!A1771" display="Аксесуари лотка Н35мм"/>
    <hyperlink ref="A23" location="'OBO прайс-лист 04.05.2017'!A1832" display="Аксесуари лотка Н60мм"/>
    <hyperlink ref="A24" location="'OBO прайс-лист 04.05.2017'!A2163" display="Аксесуари лотка Н85мм"/>
    <hyperlink ref="A25" location="'OBO прайс-лист 04.05.2017'!A2308" display="Аксесуари лотка Н110мм"/>
    <hyperlink ref="A32" location="'OBO прайс-лист 04.05.2017'!A2461" display="Кришка кабельного та дротяного лотка"/>
    <hyperlink ref="A33" location="'OBO прайс-лист 04.05.2017'!A2644" display="Лоток для великих відстаней"/>
    <hyperlink ref="A31" location="'OBO прайс-лист 04.05.2017'!A2690" display="Кабельростр"/>
    <hyperlink ref="A21" location="'OBO прайс-лист 04.05.2017'!A2760" display="Аксесуари кабельростру"/>
    <hyperlink ref="A8" location="'OBO прайс-лист 04.05.2017'!A80" display="Кабель-канали Rapid45"/>
    <hyperlink ref="C22" location="'OBO прайс-лист 01.04.2017'!A2787" display="Обмежувачі перенапруг"/>
    <hyperlink ref="C21" location="'OBO прайс-лист 01.04.2017'!A2850" display="Зрівнювання потенціалу"/>
    <hyperlink ref="C20" location="'OBO прайс-лист 01.04.2017'!A2880" display="Зовнішній блискавкозахист"/>
    <hyperlink ref="C23" location="'OBO прайс-лист 01.04.2017'!A2984" display="Уземлення"/>
    <hyperlink ref="A14" location="'OBO прайс-лист 04.05.2017'!A424" display="Підлогові розеткові башти Telitank"/>
    <hyperlink ref="C13:G13" location="'OBO прайс-лист 04.05.2017'!A640" display="Кріплення для труб / кабеля"/>
    <hyperlink ref="C17:G17" location="'OBO прайс-лист 04.05.2017'!A756" display="Спеціальні системи кріплень"/>
    <hyperlink ref="C11:G11" location="'OBO прайс-лист 04.05.2017'!A807" display="Коробки розподільчі / щити та аксесуари"/>
    <hyperlink ref="C12:G12" location="'OBO прайс-лист 04.05.2017'!A862" display="Коробки розподільчі та аксесуари Р30-Р90"/>
    <hyperlink ref="C8:G8" location="'OBO прайс-лист 04.05.2017'!A895" display="Кабельні вводи"/>
    <hyperlink ref="C7:G7" location="'OBO прайс-лист 04.05.2017'!A978" display="Електротехнічні труби та аксесуари"/>
    <hyperlink ref="C10:G10" location="'OBO прайс-лист 04.05.2017'!A1064" display="Клемні колодки та клеми"/>
    <hyperlink ref="C16:G16" location="'OBO прайс-лист 04.05.2017'!A1077" display="Системи пластикових жорстких труб Quick"/>
    <hyperlink ref="C9:G9" location="'OBO прайс-лист 04.05.2017'!A1108" display="Кабельні стяжки"/>
    <hyperlink ref="C14:G14" location="'OBO прайс-лист 04.05.2017'!A1129" display="Метизи"/>
    <hyperlink ref="C15:G15" location="'OBO прайс-лист 04.05.2017'!A1232" display="Системи кронштейнів та підвісів"/>
    <hyperlink ref="A29" location="'OBO прайс-лист 04.05.2017'!A1426" display="Кабельний лоток RKSM Н60мм"/>
    <hyperlink ref="C20:G20" location="'OBO прайс-лист 04.05.2017'!A3063" display="Зовнішній блискавкозахист"/>
    <hyperlink ref="C21:G21" location="'OBO прайс-лист 04.05.2017'!A3033" display="Зрівнювання потенціалу"/>
    <hyperlink ref="C22:G22" location="'OBO прайс-лист 04.05.2017'!A2970" display="Обмежувачі перенапруг"/>
    <hyperlink ref="C23:G23" location="'OBO прайс-лист 04.05.2017'!A3167" display="Уземлення"/>
  </hyperlink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205"/>
  <sheetViews>
    <sheetView zoomScaleNormal="100" workbookViewId="0">
      <pane ySplit="5" topLeftCell="A1432" activePane="bottomLeft" state="frozen"/>
      <selection pane="bottomLeft" activeCell="A1454" sqref="A1454"/>
    </sheetView>
  </sheetViews>
  <sheetFormatPr defaultRowHeight="15" x14ac:dyDescent="0.25"/>
  <cols>
    <col min="1" max="1" width="13.140625" style="162" customWidth="1"/>
    <col min="2" max="2" width="76.42578125" style="145" customWidth="1"/>
    <col min="3" max="3" width="13.28515625" style="145" customWidth="1"/>
    <col min="4" max="4" width="12.140625" style="145" customWidth="1"/>
    <col min="5" max="5" width="9.140625" style="145"/>
    <col min="6" max="6" width="14.42578125" style="145" customWidth="1"/>
    <col min="7" max="7" width="13.140625" style="145" customWidth="1"/>
    <col min="8" max="8" width="10.42578125" style="145" customWidth="1"/>
    <col min="9" max="9" width="8.28515625" style="145" customWidth="1"/>
  </cols>
  <sheetData>
    <row r="1" spans="1:9" ht="19.5" customHeight="1" x14ac:dyDescent="0.25">
      <c r="A1" s="214" t="s">
        <v>2</v>
      </c>
      <c r="B1" s="215"/>
      <c r="C1" s="141"/>
      <c r="D1" s="95"/>
      <c r="E1" s="96"/>
      <c r="F1" s="96"/>
      <c r="G1" s="96"/>
      <c r="H1" s="96"/>
      <c r="I1" s="97"/>
    </row>
    <row r="2" spans="1:9" ht="15" customHeight="1" x14ac:dyDescent="0.25">
      <c r="A2" s="216"/>
      <c r="B2" s="217"/>
      <c r="C2" s="38" t="s">
        <v>4</v>
      </c>
      <c r="D2" s="188">
        <f>'OBO замовлення'!C1</f>
        <v>28.5</v>
      </c>
      <c r="E2" s="142"/>
      <c r="F2" s="212" t="s">
        <v>2666</v>
      </c>
      <c r="G2" s="213"/>
      <c r="H2" s="210">
        <v>42859</v>
      </c>
      <c r="I2" s="211"/>
    </row>
    <row r="3" spans="1:9" ht="15" customHeight="1" x14ac:dyDescent="0.25">
      <c r="A3" s="218"/>
      <c r="B3" s="219"/>
      <c r="C3" s="143"/>
      <c r="D3" s="144"/>
      <c r="E3" s="31"/>
      <c r="F3" s="31"/>
      <c r="G3" s="31"/>
      <c r="H3" s="31"/>
      <c r="I3" s="98"/>
    </row>
    <row r="4" spans="1:9" ht="89.25" x14ac:dyDescent="0.25">
      <c r="A4" s="99" t="s">
        <v>5</v>
      </c>
      <c r="B4" s="93" t="s">
        <v>6</v>
      </c>
      <c r="C4" s="3" t="s">
        <v>3799</v>
      </c>
      <c r="D4" s="35" t="s">
        <v>3733</v>
      </c>
      <c r="E4" s="3" t="s">
        <v>74</v>
      </c>
      <c r="F4" s="3" t="s">
        <v>7</v>
      </c>
      <c r="G4" s="3" t="s">
        <v>2837</v>
      </c>
      <c r="H4" s="36" t="s">
        <v>8</v>
      </c>
      <c r="I4" s="100" t="s">
        <v>75</v>
      </c>
    </row>
    <row r="5" spans="1:9" s="1" customFormat="1" ht="15.75" thickBot="1" x14ac:dyDescent="0.3">
      <c r="A5" s="101" t="s">
        <v>65</v>
      </c>
      <c r="B5" s="102" t="s">
        <v>66</v>
      </c>
      <c r="C5" s="102" t="s">
        <v>67</v>
      </c>
      <c r="D5" s="102" t="s">
        <v>68</v>
      </c>
      <c r="E5" s="102" t="s">
        <v>69</v>
      </c>
      <c r="F5" s="102" t="s">
        <v>70</v>
      </c>
      <c r="G5" s="102" t="s">
        <v>71</v>
      </c>
      <c r="H5" s="102" t="s">
        <v>72</v>
      </c>
      <c r="I5" s="103" t="s">
        <v>73</v>
      </c>
    </row>
    <row r="6" spans="1:9" x14ac:dyDescent="0.25">
      <c r="A6" s="155" t="s">
        <v>9</v>
      </c>
      <c r="B6" s="94"/>
      <c r="C6" s="94"/>
      <c r="D6" s="94"/>
      <c r="E6" s="94"/>
      <c r="F6" s="94"/>
      <c r="G6" s="94"/>
      <c r="H6" s="94"/>
      <c r="I6" s="94"/>
    </row>
    <row r="7" spans="1:9" x14ac:dyDescent="0.25">
      <c r="A7" s="4">
        <v>6150284</v>
      </c>
      <c r="B7" s="5" t="s">
        <v>2449</v>
      </c>
      <c r="C7" s="6">
        <v>0.53</v>
      </c>
      <c r="D7" s="6">
        <f>C7*$D$2*1.2</f>
        <v>18.126000000000001</v>
      </c>
      <c r="E7" s="2">
        <v>1</v>
      </c>
      <c r="F7" s="2" t="s">
        <v>0</v>
      </c>
      <c r="G7" s="2">
        <v>80</v>
      </c>
      <c r="H7" s="2" t="s">
        <v>10</v>
      </c>
      <c r="I7" s="2" t="s">
        <v>3752</v>
      </c>
    </row>
    <row r="8" spans="1:9" x14ac:dyDescent="0.25">
      <c r="A8" s="51" t="s">
        <v>11</v>
      </c>
      <c r="B8" s="45"/>
      <c r="C8" s="44"/>
      <c r="D8" s="44"/>
      <c r="E8" s="44"/>
      <c r="F8" s="45"/>
      <c r="G8" s="45"/>
      <c r="H8" s="45"/>
      <c r="I8" s="45"/>
    </row>
    <row r="9" spans="1:9" x14ac:dyDescent="0.25">
      <c r="A9" s="4">
        <v>6191037</v>
      </c>
      <c r="B9" s="5" t="s">
        <v>330</v>
      </c>
      <c r="C9" s="6">
        <v>0.33</v>
      </c>
      <c r="D9" s="6">
        <f t="shared" ref="D9:D14" si="0">C9*$D$2*1.2</f>
        <v>11.286000000000001</v>
      </c>
      <c r="E9" s="2">
        <v>1</v>
      </c>
      <c r="F9" s="2" t="s">
        <v>0</v>
      </c>
      <c r="G9" s="2">
        <v>48</v>
      </c>
      <c r="H9" s="2" t="s">
        <v>10</v>
      </c>
      <c r="I9" s="2" t="s">
        <v>3752</v>
      </c>
    </row>
    <row r="10" spans="1:9" x14ac:dyDescent="0.25">
      <c r="A10" s="4">
        <v>6193129</v>
      </c>
      <c r="B10" s="5" t="s">
        <v>331</v>
      </c>
      <c r="C10" s="6">
        <v>0.19</v>
      </c>
      <c r="D10" s="6">
        <f t="shared" si="0"/>
        <v>6.4980000000000002</v>
      </c>
      <c r="E10" s="2">
        <v>1</v>
      </c>
      <c r="F10" s="2" t="s">
        <v>0</v>
      </c>
      <c r="G10" s="2">
        <v>10</v>
      </c>
      <c r="H10" s="2" t="s">
        <v>10</v>
      </c>
      <c r="I10" s="2" t="s">
        <v>3752</v>
      </c>
    </row>
    <row r="11" spans="1:9" x14ac:dyDescent="0.25">
      <c r="A11" s="4">
        <v>6191878</v>
      </c>
      <c r="B11" s="5" t="s">
        <v>2426</v>
      </c>
      <c r="C11" s="6">
        <v>0.31</v>
      </c>
      <c r="D11" s="6">
        <f t="shared" si="0"/>
        <v>10.601999999999999</v>
      </c>
      <c r="E11" s="2">
        <v>1</v>
      </c>
      <c r="F11" s="2" t="s">
        <v>1</v>
      </c>
      <c r="G11" s="2">
        <v>4</v>
      </c>
      <c r="H11" s="2" t="s">
        <v>10</v>
      </c>
      <c r="I11" s="2" t="s">
        <v>3752</v>
      </c>
    </row>
    <row r="12" spans="1:9" x14ac:dyDescent="0.25">
      <c r="A12" s="4">
        <v>6192165</v>
      </c>
      <c r="B12" s="5" t="s">
        <v>2427</v>
      </c>
      <c r="C12" s="6">
        <v>0.31</v>
      </c>
      <c r="D12" s="6">
        <f t="shared" si="0"/>
        <v>10.601999999999999</v>
      </c>
      <c r="E12" s="2">
        <v>1</v>
      </c>
      <c r="F12" s="2" t="s">
        <v>1</v>
      </c>
      <c r="G12" s="2">
        <v>4</v>
      </c>
      <c r="H12" s="2" t="s">
        <v>10</v>
      </c>
      <c r="I12" s="2" t="s">
        <v>3752</v>
      </c>
    </row>
    <row r="13" spans="1:9" x14ac:dyDescent="0.25">
      <c r="A13" s="4">
        <v>6192777</v>
      </c>
      <c r="B13" s="5" t="s">
        <v>332</v>
      </c>
      <c r="C13" s="6">
        <v>0.28999999999999998</v>
      </c>
      <c r="D13" s="6">
        <f t="shared" si="0"/>
        <v>9.9179999999999975</v>
      </c>
      <c r="E13" s="2">
        <v>1</v>
      </c>
      <c r="F13" s="2" t="s">
        <v>1</v>
      </c>
      <c r="G13" s="2">
        <v>4</v>
      </c>
      <c r="H13" s="2" t="s">
        <v>10</v>
      </c>
      <c r="I13" s="2" t="s">
        <v>3752</v>
      </c>
    </row>
    <row r="14" spans="1:9" x14ac:dyDescent="0.25">
      <c r="A14" s="4">
        <v>6192475</v>
      </c>
      <c r="B14" s="5" t="s">
        <v>333</v>
      </c>
      <c r="C14" s="6">
        <v>0.36</v>
      </c>
      <c r="D14" s="6">
        <f t="shared" si="0"/>
        <v>12.311999999999999</v>
      </c>
      <c r="E14" s="2">
        <v>1</v>
      </c>
      <c r="F14" s="2" t="s">
        <v>1</v>
      </c>
      <c r="G14" s="2">
        <v>4</v>
      </c>
      <c r="H14" s="2" t="s">
        <v>10</v>
      </c>
      <c r="I14" s="2" t="s">
        <v>3752</v>
      </c>
    </row>
    <row r="15" spans="1:9" x14ac:dyDescent="0.25">
      <c r="A15" s="51" t="s">
        <v>12</v>
      </c>
      <c r="B15" s="45"/>
      <c r="C15" s="44"/>
      <c r="D15" s="44"/>
      <c r="E15" s="45"/>
      <c r="F15" s="45"/>
      <c r="G15" s="45"/>
      <c r="H15" s="45"/>
      <c r="I15" s="45"/>
    </row>
    <row r="16" spans="1:9" x14ac:dyDescent="0.25">
      <c r="A16" s="4">
        <v>6150764</v>
      </c>
      <c r="B16" s="5" t="s">
        <v>334</v>
      </c>
      <c r="C16" s="6">
        <v>0.36</v>
      </c>
      <c r="D16" s="6">
        <f t="shared" ref="D16:D22" si="1">C16*$D$2*1.2</f>
        <v>12.311999999999999</v>
      </c>
      <c r="E16" s="2">
        <v>1</v>
      </c>
      <c r="F16" s="2" t="s">
        <v>0</v>
      </c>
      <c r="G16" s="2">
        <v>96</v>
      </c>
      <c r="H16" s="2" t="s">
        <v>10</v>
      </c>
      <c r="I16" s="2" t="s">
        <v>3752</v>
      </c>
    </row>
    <row r="17" spans="1:9" x14ac:dyDescent="0.25">
      <c r="A17" s="4">
        <v>6154514</v>
      </c>
      <c r="B17" s="5" t="s">
        <v>335</v>
      </c>
      <c r="C17" s="6">
        <v>0.19</v>
      </c>
      <c r="D17" s="6">
        <f t="shared" si="1"/>
        <v>6.4980000000000002</v>
      </c>
      <c r="E17" s="2">
        <v>1</v>
      </c>
      <c r="F17" s="2" t="s">
        <v>1</v>
      </c>
      <c r="G17" s="2">
        <v>10</v>
      </c>
      <c r="H17" s="2" t="s">
        <v>10</v>
      </c>
      <c r="I17" s="2" t="s">
        <v>3752</v>
      </c>
    </row>
    <row r="18" spans="1:9" x14ac:dyDescent="0.25">
      <c r="A18" s="4">
        <v>6154328</v>
      </c>
      <c r="B18" s="5" t="s">
        <v>2428</v>
      </c>
      <c r="C18" s="6">
        <v>0.23</v>
      </c>
      <c r="D18" s="6">
        <f t="shared" si="1"/>
        <v>7.8660000000000005</v>
      </c>
      <c r="E18" s="2">
        <v>1</v>
      </c>
      <c r="F18" s="2" t="s">
        <v>1</v>
      </c>
      <c r="G18" s="2">
        <v>4</v>
      </c>
      <c r="H18" s="2" t="s">
        <v>10</v>
      </c>
      <c r="I18" s="2" t="s">
        <v>3752</v>
      </c>
    </row>
    <row r="19" spans="1:9" x14ac:dyDescent="0.25">
      <c r="A19" s="4">
        <v>6154417</v>
      </c>
      <c r="B19" s="5" t="s">
        <v>2429</v>
      </c>
      <c r="C19" s="6">
        <v>0.23</v>
      </c>
      <c r="D19" s="6">
        <f t="shared" si="1"/>
        <v>7.8660000000000005</v>
      </c>
      <c r="E19" s="2">
        <v>1</v>
      </c>
      <c r="F19" s="2" t="s">
        <v>1</v>
      </c>
      <c r="G19" s="2">
        <v>4</v>
      </c>
      <c r="H19" s="2" t="s">
        <v>10</v>
      </c>
      <c r="I19" s="2" t="s">
        <v>3752</v>
      </c>
    </row>
    <row r="20" spans="1:9" x14ac:dyDescent="0.25">
      <c r="A20" s="4">
        <v>6154212</v>
      </c>
      <c r="B20" s="5" t="s">
        <v>336</v>
      </c>
      <c r="C20" s="6">
        <v>0.23</v>
      </c>
      <c r="D20" s="6">
        <f t="shared" si="1"/>
        <v>7.8660000000000005</v>
      </c>
      <c r="E20" s="2">
        <v>1</v>
      </c>
      <c r="F20" s="2" t="s">
        <v>1</v>
      </c>
      <c r="G20" s="2">
        <v>4</v>
      </c>
      <c r="H20" s="2" t="s">
        <v>10</v>
      </c>
      <c r="I20" s="2" t="s">
        <v>3752</v>
      </c>
    </row>
    <row r="21" spans="1:9" x14ac:dyDescent="0.25">
      <c r="A21" s="4">
        <v>6154115</v>
      </c>
      <c r="B21" s="5" t="s">
        <v>337</v>
      </c>
      <c r="C21" s="6">
        <v>0.23</v>
      </c>
      <c r="D21" s="6">
        <f t="shared" si="1"/>
        <v>7.8660000000000005</v>
      </c>
      <c r="E21" s="2">
        <v>1</v>
      </c>
      <c r="F21" s="2" t="s">
        <v>1</v>
      </c>
      <c r="G21" s="2">
        <v>4</v>
      </c>
      <c r="H21" s="2" t="s">
        <v>10</v>
      </c>
      <c r="I21" s="2" t="s">
        <v>3752</v>
      </c>
    </row>
    <row r="22" spans="1:9" x14ac:dyDescent="0.25">
      <c r="A22" s="4">
        <v>6154026</v>
      </c>
      <c r="B22" s="5" t="s">
        <v>338</v>
      </c>
      <c r="C22" s="6">
        <v>0.14000000000000001</v>
      </c>
      <c r="D22" s="6">
        <f t="shared" si="1"/>
        <v>4.7880000000000003</v>
      </c>
      <c r="E22" s="2">
        <v>1</v>
      </c>
      <c r="F22" s="2" t="s">
        <v>1</v>
      </c>
      <c r="G22" s="2">
        <v>10</v>
      </c>
      <c r="H22" s="2" t="s">
        <v>10</v>
      </c>
      <c r="I22" s="2" t="s">
        <v>3752</v>
      </c>
    </row>
    <row r="23" spans="1:9" x14ac:dyDescent="0.25">
      <c r="A23" s="51" t="s">
        <v>13</v>
      </c>
      <c r="B23" s="46"/>
      <c r="C23" s="44"/>
      <c r="D23" s="44"/>
      <c r="E23" s="44"/>
      <c r="F23" s="45"/>
      <c r="G23" s="45"/>
      <c r="H23" s="45"/>
      <c r="I23" s="45"/>
    </row>
    <row r="24" spans="1:9" x14ac:dyDescent="0.25">
      <c r="A24" s="4">
        <v>6191053</v>
      </c>
      <c r="B24" s="5" t="s">
        <v>339</v>
      </c>
      <c r="C24" s="6">
        <v>0.56000000000000005</v>
      </c>
      <c r="D24" s="6">
        <f t="shared" ref="D24:D29" si="2">C24*$D$2*1.2</f>
        <v>19.152000000000001</v>
      </c>
      <c r="E24" s="2">
        <v>1</v>
      </c>
      <c r="F24" s="2" t="s">
        <v>0</v>
      </c>
      <c r="G24" s="2">
        <v>30</v>
      </c>
      <c r="H24" s="2" t="s">
        <v>10</v>
      </c>
      <c r="I24" s="2" t="s">
        <v>3752</v>
      </c>
    </row>
    <row r="25" spans="1:9" x14ac:dyDescent="0.25">
      <c r="A25" s="4">
        <v>6193145</v>
      </c>
      <c r="B25" s="5" t="s">
        <v>340</v>
      </c>
      <c r="C25" s="6">
        <v>0.24</v>
      </c>
      <c r="D25" s="6">
        <f t="shared" si="2"/>
        <v>8.2080000000000002</v>
      </c>
      <c r="E25" s="2">
        <v>1</v>
      </c>
      <c r="F25" s="2" t="s">
        <v>1</v>
      </c>
      <c r="G25" s="2">
        <v>10</v>
      </c>
      <c r="H25" s="2" t="s">
        <v>10</v>
      </c>
      <c r="I25" s="2" t="s">
        <v>3752</v>
      </c>
    </row>
    <row r="26" spans="1:9" x14ac:dyDescent="0.25">
      <c r="A26" s="4">
        <v>6191886</v>
      </c>
      <c r="B26" s="5" t="s">
        <v>2430</v>
      </c>
      <c r="C26" s="6">
        <v>0.47</v>
      </c>
      <c r="D26" s="6">
        <f t="shared" si="2"/>
        <v>16.073999999999998</v>
      </c>
      <c r="E26" s="2">
        <v>1</v>
      </c>
      <c r="F26" s="2" t="s">
        <v>1</v>
      </c>
      <c r="G26" s="2">
        <v>4</v>
      </c>
      <c r="H26" s="2" t="s">
        <v>10</v>
      </c>
      <c r="I26" s="2" t="s">
        <v>3752</v>
      </c>
    </row>
    <row r="27" spans="1:9" x14ac:dyDescent="0.25">
      <c r="A27" s="4">
        <v>6192173</v>
      </c>
      <c r="B27" s="5" t="s">
        <v>2431</v>
      </c>
      <c r="C27" s="6">
        <v>0.43</v>
      </c>
      <c r="D27" s="6">
        <f t="shared" si="2"/>
        <v>14.705999999999998</v>
      </c>
      <c r="E27" s="2">
        <v>1</v>
      </c>
      <c r="F27" s="2" t="s">
        <v>1</v>
      </c>
      <c r="G27" s="2">
        <v>4</v>
      </c>
      <c r="H27" s="2" t="s">
        <v>10</v>
      </c>
      <c r="I27" s="2" t="s">
        <v>3752</v>
      </c>
    </row>
    <row r="28" spans="1:9" x14ac:dyDescent="0.25">
      <c r="A28" s="4">
        <v>6192785</v>
      </c>
      <c r="B28" s="5" t="s">
        <v>341</v>
      </c>
      <c r="C28" s="6">
        <v>0.38</v>
      </c>
      <c r="D28" s="6">
        <f t="shared" si="2"/>
        <v>12.996</v>
      </c>
      <c r="E28" s="2">
        <v>1</v>
      </c>
      <c r="F28" s="2" t="s">
        <v>1</v>
      </c>
      <c r="G28" s="2">
        <v>4</v>
      </c>
      <c r="H28" s="2" t="s">
        <v>10</v>
      </c>
      <c r="I28" s="2" t="s">
        <v>3752</v>
      </c>
    </row>
    <row r="29" spans="1:9" x14ac:dyDescent="0.25">
      <c r="A29" s="4">
        <v>6192483</v>
      </c>
      <c r="B29" s="5" t="s">
        <v>342</v>
      </c>
      <c r="C29" s="6">
        <v>0.5</v>
      </c>
      <c r="D29" s="6">
        <f t="shared" si="2"/>
        <v>17.099999999999998</v>
      </c>
      <c r="E29" s="2">
        <v>1</v>
      </c>
      <c r="F29" s="2" t="s">
        <v>1</v>
      </c>
      <c r="G29" s="2">
        <v>4</v>
      </c>
      <c r="H29" s="2" t="s">
        <v>10</v>
      </c>
      <c r="I29" s="2" t="s">
        <v>3752</v>
      </c>
    </row>
    <row r="30" spans="1:9" x14ac:dyDescent="0.25">
      <c r="A30" s="51" t="s">
        <v>14</v>
      </c>
      <c r="B30" s="46"/>
      <c r="C30" s="44"/>
      <c r="D30" s="44"/>
      <c r="E30" s="44"/>
      <c r="F30" s="45"/>
      <c r="G30" s="45"/>
      <c r="H30" s="45"/>
      <c r="I30" s="45"/>
    </row>
    <row r="31" spans="1:9" x14ac:dyDescent="0.25">
      <c r="A31" s="4">
        <v>6191096</v>
      </c>
      <c r="B31" s="5" t="s">
        <v>343</v>
      </c>
      <c r="C31" s="6">
        <v>0.65</v>
      </c>
      <c r="D31" s="6">
        <f t="shared" ref="D31:D36" si="3">C31*$D$2*1.2</f>
        <v>22.23</v>
      </c>
      <c r="E31" s="2">
        <v>1</v>
      </c>
      <c r="F31" s="2" t="s">
        <v>0</v>
      </c>
      <c r="G31" s="2">
        <v>40</v>
      </c>
      <c r="H31" s="2" t="s">
        <v>10</v>
      </c>
      <c r="I31" s="2" t="s">
        <v>3752</v>
      </c>
    </row>
    <row r="32" spans="1:9" x14ac:dyDescent="0.25">
      <c r="A32" s="4">
        <v>6193188</v>
      </c>
      <c r="B32" s="5" t="s">
        <v>344</v>
      </c>
      <c r="C32" s="6">
        <v>0.26</v>
      </c>
      <c r="D32" s="6">
        <f t="shared" si="3"/>
        <v>8.8919999999999995</v>
      </c>
      <c r="E32" s="2">
        <v>1</v>
      </c>
      <c r="F32" s="2" t="s">
        <v>1</v>
      </c>
      <c r="G32" s="2">
        <v>10</v>
      </c>
      <c r="H32" s="2" t="s">
        <v>10</v>
      </c>
      <c r="I32" s="2" t="s">
        <v>3752</v>
      </c>
    </row>
    <row r="33" spans="1:9" x14ac:dyDescent="0.25">
      <c r="A33" s="4">
        <v>6191924</v>
      </c>
      <c r="B33" s="5" t="s">
        <v>2432</v>
      </c>
      <c r="C33" s="6">
        <v>0.53</v>
      </c>
      <c r="D33" s="6">
        <f t="shared" si="3"/>
        <v>18.126000000000001</v>
      </c>
      <c r="E33" s="2">
        <v>1</v>
      </c>
      <c r="F33" s="2" t="s">
        <v>1</v>
      </c>
      <c r="G33" s="2">
        <v>4</v>
      </c>
      <c r="H33" s="2" t="s">
        <v>10</v>
      </c>
      <c r="I33" s="2" t="s">
        <v>3752</v>
      </c>
    </row>
    <row r="34" spans="1:9" x14ac:dyDescent="0.25">
      <c r="A34" s="4">
        <v>6192211</v>
      </c>
      <c r="B34" s="5" t="s">
        <v>2433</v>
      </c>
      <c r="C34" s="6">
        <v>0.53</v>
      </c>
      <c r="D34" s="6">
        <f t="shared" si="3"/>
        <v>18.126000000000001</v>
      </c>
      <c r="E34" s="2">
        <v>1</v>
      </c>
      <c r="F34" s="2" t="s">
        <v>1</v>
      </c>
      <c r="G34" s="2">
        <v>4</v>
      </c>
      <c r="H34" s="2" t="s">
        <v>10</v>
      </c>
      <c r="I34" s="2" t="s">
        <v>3752</v>
      </c>
    </row>
    <row r="35" spans="1:9" x14ac:dyDescent="0.25">
      <c r="A35" s="4">
        <v>6192815</v>
      </c>
      <c r="B35" s="5" t="s">
        <v>345</v>
      </c>
      <c r="C35" s="6">
        <v>0.43</v>
      </c>
      <c r="D35" s="6">
        <f t="shared" si="3"/>
        <v>14.705999999999998</v>
      </c>
      <c r="E35" s="2">
        <v>1</v>
      </c>
      <c r="F35" s="2" t="s">
        <v>1</v>
      </c>
      <c r="G35" s="2">
        <v>4</v>
      </c>
      <c r="H35" s="2" t="s">
        <v>10</v>
      </c>
      <c r="I35" s="2" t="s">
        <v>3752</v>
      </c>
    </row>
    <row r="36" spans="1:9" x14ac:dyDescent="0.25">
      <c r="A36" s="4">
        <v>6192513</v>
      </c>
      <c r="B36" s="5" t="s">
        <v>346</v>
      </c>
      <c r="C36" s="6">
        <v>0.62</v>
      </c>
      <c r="D36" s="6">
        <f t="shared" si="3"/>
        <v>21.203999999999997</v>
      </c>
      <c r="E36" s="2">
        <v>1</v>
      </c>
      <c r="F36" s="2" t="s">
        <v>1</v>
      </c>
      <c r="G36" s="2">
        <v>4</v>
      </c>
      <c r="H36" s="2" t="s">
        <v>10</v>
      </c>
      <c r="I36" s="2" t="s">
        <v>3752</v>
      </c>
    </row>
    <row r="37" spans="1:9" x14ac:dyDescent="0.25">
      <c r="A37" s="51" t="s">
        <v>15</v>
      </c>
      <c r="B37" s="46"/>
      <c r="C37" s="44"/>
      <c r="D37" s="44"/>
      <c r="E37" s="44"/>
      <c r="F37" s="45"/>
      <c r="G37" s="45"/>
      <c r="H37" s="45"/>
      <c r="I37" s="45"/>
    </row>
    <row r="38" spans="1:9" x14ac:dyDescent="0.25">
      <c r="A38" s="4">
        <v>6191061</v>
      </c>
      <c r="B38" s="5" t="s">
        <v>347</v>
      </c>
      <c r="C38" s="6">
        <v>0.78</v>
      </c>
      <c r="D38" s="6">
        <f t="shared" ref="D38:D44" si="4">C38*$D$2*1.2</f>
        <v>26.675999999999998</v>
      </c>
      <c r="E38" s="2">
        <v>1</v>
      </c>
      <c r="F38" s="2" t="s">
        <v>0</v>
      </c>
      <c r="G38" s="2">
        <v>24</v>
      </c>
      <c r="H38" s="2" t="s">
        <v>10</v>
      </c>
      <c r="I38" s="2" t="s">
        <v>3752</v>
      </c>
    </row>
    <row r="39" spans="1:9" x14ac:dyDescent="0.25">
      <c r="A39" s="4">
        <v>6193153</v>
      </c>
      <c r="B39" s="5" t="s">
        <v>348</v>
      </c>
      <c r="C39" s="6">
        <v>0.28999999999999998</v>
      </c>
      <c r="D39" s="6">
        <f t="shared" si="4"/>
        <v>9.9179999999999975</v>
      </c>
      <c r="E39" s="2">
        <v>1</v>
      </c>
      <c r="F39" s="2" t="s">
        <v>1</v>
      </c>
      <c r="G39" s="2">
        <v>10</v>
      </c>
      <c r="H39" s="2" t="s">
        <v>10</v>
      </c>
      <c r="I39" s="2" t="s">
        <v>3752</v>
      </c>
    </row>
    <row r="40" spans="1:9" x14ac:dyDescent="0.25">
      <c r="A40" s="4">
        <v>6191894</v>
      </c>
      <c r="B40" s="5" t="s">
        <v>2434</v>
      </c>
      <c r="C40" s="6">
        <v>0.56999999999999995</v>
      </c>
      <c r="D40" s="6">
        <f t="shared" si="4"/>
        <v>19.493999999999996</v>
      </c>
      <c r="E40" s="2">
        <v>1</v>
      </c>
      <c r="F40" s="2" t="s">
        <v>1</v>
      </c>
      <c r="G40" s="2">
        <v>4</v>
      </c>
      <c r="H40" s="2" t="s">
        <v>10</v>
      </c>
      <c r="I40" s="2" t="s">
        <v>3752</v>
      </c>
    </row>
    <row r="41" spans="1:9" x14ac:dyDescent="0.25">
      <c r="A41" s="4">
        <v>6192181</v>
      </c>
      <c r="B41" s="5" t="s">
        <v>2435</v>
      </c>
      <c r="C41" s="6">
        <v>0.56999999999999995</v>
      </c>
      <c r="D41" s="6">
        <f t="shared" si="4"/>
        <v>19.493999999999996</v>
      </c>
      <c r="E41" s="2">
        <v>1</v>
      </c>
      <c r="F41" s="2" t="s">
        <v>1</v>
      </c>
      <c r="G41" s="2">
        <v>4</v>
      </c>
      <c r="H41" s="2" t="s">
        <v>10</v>
      </c>
      <c r="I41" s="2" t="s">
        <v>3752</v>
      </c>
    </row>
    <row r="42" spans="1:9" x14ac:dyDescent="0.25">
      <c r="A42" s="4">
        <v>6192793</v>
      </c>
      <c r="B42" s="5" t="s">
        <v>349</v>
      </c>
      <c r="C42" s="6">
        <v>0.56999999999999995</v>
      </c>
      <c r="D42" s="6">
        <f t="shared" si="4"/>
        <v>19.493999999999996</v>
      </c>
      <c r="E42" s="2">
        <v>1</v>
      </c>
      <c r="F42" s="2" t="s">
        <v>1</v>
      </c>
      <c r="G42" s="2">
        <v>4</v>
      </c>
      <c r="H42" s="2" t="s">
        <v>10</v>
      </c>
      <c r="I42" s="2" t="s">
        <v>3752</v>
      </c>
    </row>
    <row r="43" spans="1:9" x14ac:dyDescent="0.25">
      <c r="A43" s="4">
        <v>6192491</v>
      </c>
      <c r="B43" s="5" t="s">
        <v>350</v>
      </c>
      <c r="C43" s="6">
        <v>0.56999999999999995</v>
      </c>
      <c r="D43" s="6">
        <f t="shared" si="4"/>
        <v>19.493999999999996</v>
      </c>
      <c r="E43" s="2">
        <v>1</v>
      </c>
      <c r="F43" s="2" t="s">
        <v>1</v>
      </c>
      <c r="G43" s="2">
        <v>4</v>
      </c>
      <c r="H43" s="2" t="s">
        <v>10</v>
      </c>
      <c r="I43" s="2" t="s">
        <v>3752</v>
      </c>
    </row>
    <row r="44" spans="1:9" x14ac:dyDescent="0.25">
      <c r="A44" s="4">
        <v>6193560</v>
      </c>
      <c r="B44" s="5" t="s">
        <v>351</v>
      </c>
      <c r="C44" s="6">
        <v>0.28999999999999998</v>
      </c>
      <c r="D44" s="6">
        <f t="shared" si="4"/>
        <v>9.9179999999999975</v>
      </c>
      <c r="E44" s="2">
        <v>1</v>
      </c>
      <c r="F44" s="2" t="s">
        <v>1</v>
      </c>
      <c r="G44" s="2">
        <v>10</v>
      </c>
      <c r="H44" s="2" t="s">
        <v>10</v>
      </c>
      <c r="I44" s="2" t="s">
        <v>3752</v>
      </c>
    </row>
    <row r="45" spans="1:9" x14ac:dyDescent="0.25">
      <c r="A45" s="51" t="s">
        <v>16</v>
      </c>
      <c r="B45" s="46"/>
      <c r="C45" s="44"/>
      <c r="D45" s="44"/>
      <c r="E45" s="44"/>
      <c r="F45" s="45"/>
      <c r="G45" s="45"/>
      <c r="H45" s="45"/>
      <c r="I45" s="45"/>
    </row>
    <row r="46" spans="1:9" x14ac:dyDescent="0.25">
      <c r="A46" s="4">
        <v>6191126</v>
      </c>
      <c r="B46" s="5" t="s">
        <v>352</v>
      </c>
      <c r="C46" s="6">
        <v>1.21</v>
      </c>
      <c r="D46" s="6">
        <f t="shared" ref="D46:D51" si="5">C46*$D$2*1.2</f>
        <v>41.381999999999998</v>
      </c>
      <c r="E46" s="2">
        <v>1</v>
      </c>
      <c r="F46" s="2" t="s">
        <v>0</v>
      </c>
      <c r="G46" s="2">
        <v>36</v>
      </c>
      <c r="H46" s="2" t="s">
        <v>10</v>
      </c>
      <c r="I46" s="2" t="s">
        <v>3752</v>
      </c>
    </row>
    <row r="47" spans="1:9" x14ac:dyDescent="0.25">
      <c r="A47" s="4">
        <v>6193218</v>
      </c>
      <c r="B47" s="5" t="s">
        <v>353</v>
      </c>
      <c r="C47" s="6">
        <v>0.33</v>
      </c>
      <c r="D47" s="6">
        <f t="shared" si="5"/>
        <v>11.286000000000001</v>
      </c>
      <c r="E47" s="2">
        <v>1</v>
      </c>
      <c r="F47" s="2" t="s">
        <v>1</v>
      </c>
      <c r="G47" s="2">
        <v>10</v>
      </c>
      <c r="H47" s="2" t="s">
        <v>10</v>
      </c>
      <c r="I47" s="2" t="s">
        <v>3752</v>
      </c>
    </row>
    <row r="48" spans="1:9" x14ac:dyDescent="0.25">
      <c r="A48" s="4">
        <v>6191940</v>
      </c>
      <c r="B48" s="5" t="s">
        <v>2436</v>
      </c>
      <c r="C48" s="6">
        <v>0.62</v>
      </c>
      <c r="D48" s="6">
        <f t="shared" si="5"/>
        <v>21.203999999999997</v>
      </c>
      <c r="E48" s="2">
        <v>1</v>
      </c>
      <c r="F48" s="2" t="s">
        <v>1</v>
      </c>
      <c r="G48" s="2">
        <v>4</v>
      </c>
      <c r="H48" s="2" t="s">
        <v>10</v>
      </c>
      <c r="I48" s="2" t="s">
        <v>3752</v>
      </c>
    </row>
    <row r="49" spans="1:9" x14ac:dyDescent="0.25">
      <c r="A49" s="4">
        <v>6192246</v>
      </c>
      <c r="B49" s="5" t="s">
        <v>2437</v>
      </c>
      <c r="C49" s="6">
        <v>0.62</v>
      </c>
      <c r="D49" s="6">
        <f t="shared" si="5"/>
        <v>21.203999999999997</v>
      </c>
      <c r="E49" s="2">
        <v>1</v>
      </c>
      <c r="F49" s="2" t="s">
        <v>1</v>
      </c>
      <c r="G49" s="2">
        <v>4</v>
      </c>
      <c r="H49" s="2" t="s">
        <v>10</v>
      </c>
      <c r="I49" s="2" t="s">
        <v>3752</v>
      </c>
    </row>
    <row r="50" spans="1:9" x14ac:dyDescent="0.25">
      <c r="A50" s="4">
        <v>6192548</v>
      </c>
      <c r="B50" s="5" t="s">
        <v>354</v>
      </c>
      <c r="C50" s="6">
        <v>0.62</v>
      </c>
      <c r="D50" s="6">
        <f t="shared" si="5"/>
        <v>21.203999999999997</v>
      </c>
      <c r="E50" s="2">
        <v>1</v>
      </c>
      <c r="F50" s="2" t="s">
        <v>1</v>
      </c>
      <c r="G50" s="2">
        <v>4</v>
      </c>
      <c r="H50" s="2" t="s">
        <v>10</v>
      </c>
      <c r="I50" s="2" t="s">
        <v>3752</v>
      </c>
    </row>
    <row r="51" spans="1:9" x14ac:dyDescent="0.25">
      <c r="A51" s="4">
        <v>6192831</v>
      </c>
      <c r="B51" s="5" t="s">
        <v>355</v>
      </c>
      <c r="C51" s="6">
        <v>0.62</v>
      </c>
      <c r="D51" s="6">
        <f t="shared" si="5"/>
        <v>21.203999999999997</v>
      </c>
      <c r="E51" s="2">
        <v>1</v>
      </c>
      <c r="F51" s="2" t="s">
        <v>1</v>
      </c>
      <c r="G51" s="2">
        <v>4</v>
      </c>
      <c r="H51" s="2" t="s">
        <v>10</v>
      </c>
      <c r="I51" s="2" t="s">
        <v>3752</v>
      </c>
    </row>
    <row r="52" spans="1:9" x14ac:dyDescent="0.25">
      <c r="A52" s="51" t="s">
        <v>17</v>
      </c>
      <c r="B52" s="46"/>
      <c r="C52" s="44"/>
      <c r="D52" s="44"/>
      <c r="E52" s="44"/>
      <c r="F52" s="45"/>
      <c r="G52" s="45"/>
      <c r="H52" s="45"/>
      <c r="I52" s="45"/>
    </row>
    <row r="53" spans="1:9" x14ac:dyDescent="0.25">
      <c r="A53" s="4">
        <v>6191134</v>
      </c>
      <c r="B53" s="5" t="s">
        <v>356</v>
      </c>
      <c r="C53" s="6">
        <v>1.61</v>
      </c>
      <c r="D53" s="6">
        <f t="shared" ref="D53:D58" si="6">C53*$D$2*1.2</f>
        <v>55.062000000000005</v>
      </c>
      <c r="E53" s="2">
        <v>1</v>
      </c>
      <c r="F53" s="2" t="s">
        <v>0</v>
      </c>
      <c r="G53" s="2">
        <v>24</v>
      </c>
      <c r="H53" s="2" t="s">
        <v>10</v>
      </c>
      <c r="I53" s="2" t="s">
        <v>3752</v>
      </c>
    </row>
    <row r="54" spans="1:9" x14ac:dyDescent="0.25">
      <c r="A54" s="4">
        <v>6193226</v>
      </c>
      <c r="B54" s="5" t="s">
        <v>357</v>
      </c>
      <c r="C54" s="6">
        <v>0.43</v>
      </c>
      <c r="D54" s="6">
        <f t="shared" si="6"/>
        <v>14.705999999999998</v>
      </c>
      <c r="E54" s="2">
        <v>1</v>
      </c>
      <c r="F54" s="2" t="s">
        <v>1</v>
      </c>
      <c r="G54" s="2">
        <v>10</v>
      </c>
      <c r="H54" s="2" t="s">
        <v>10</v>
      </c>
      <c r="I54" s="2" t="s">
        <v>3752</v>
      </c>
    </row>
    <row r="55" spans="1:9" x14ac:dyDescent="0.25">
      <c r="A55" s="4">
        <v>6191959</v>
      </c>
      <c r="B55" s="5" t="s">
        <v>2438</v>
      </c>
      <c r="C55" s="6">
        <v>1.87</v>
      </c>
      <c r="D55" s="6">
        <f t="shared" si="6"/>
        <v>63.954000000000001</v>
      </c>
      <c r="E55" s="2">
        <v>1</v>
      </c>
      <c r="F55" s="2" t="s">
        <v>1</v>
      </c>
      <c r="G55" s="2">
        <v>2</v>
      </c>
      <c r="H55" s="2" t="s">
        <v>10</v>
      </c>
      <c r="I55" s="2" t="s">
        <v>3752</v>
      </c>
    </row>
    <row r="56" spans="1:9" x14ac:dyDescent="0.25">
      <c r="A56" s="4">
        <v>6192254</v>
      </c>
      <c r="B56" s="5" t="s">
        <v>2439</v>
      </c>
      <c r="C56" s="6">
        <v>1.87</v>
      </c>
      <c r="D56" s="6">
        <f t="shared" si="6"/>
        <v>63.954000000000001</v>
      </c>
      <c r="E56" s="2">
        <v>1</v>
      </c>
      <c r="F56" s="2" t="s">
        <v>1</v>
      </c>
      <c r="G56" s="2">
        <v>2</v>
      </c>
      <c r="H56" s="2" t="s">
        <v>10</v>
      </c>
      <c r="I56" s="2" t="s">
        <v>3752</v>
      </c>
    </row>
    <row r="57" spans="1:9" x14ac:dyDescent="0.25">
      <c r="A57" s="4">
        <v>6192858</v>
      </c>
      <c r="B57" s="5" t="s">
        <v>358</v>
      </c>
      <c r="C57" s="6">
        <v>1.87</v>
      </c>
      <c r="D57" s="6">
        <f t="shared" si="6"/>
        <v>63.954000000000001</v>
      </c>
      <c r="E57" s="2">
        <v>1</v>
      </c>
      <c r="F57" s="2" t="s">
        <v>1</v>
      </c>
      <c r="G57" s="2">
        <v>2</v>
      </c>
      <c r="H57" s="2" t="s">
        <v>10</v>
      </c>
      <c r="I57" s="2" t="s">
        <v>3752</v>
      </c>
    </row>
    <row r="58" spans="1:9" x14ac:dyDescent="0.25">
      <c r="A58" s="4">
        <v>6192556</v>
      </c>
      <c r="B58" s="5" t="s">
        <v>359</v>
      </c>
      <c r="C58" s="6">
        <v>1.87</v>
      </c>
      <c r="D58" s="6">
        <f t="shared" si="6"/>
        <v>63.954000000000001</v>
      </c>
      <c r="E58" s="2">
        <v>1</v>
      </c>
      <c r="F58" s="2" t="s">
        <v>1</v>
      </c>
      <c r="G58" s="2">
        <v>2</v>
      </c>
      <c r="H58" s="2" t="s">
        <v>10</v>
      </c>
      <c r="I58" s="2" t="s">
        <v>3752</v>
      </c>
    </row>
    <row r="59" spans="1:9" x14ac:dyDescent="0.25">
      <c r="A59" s="51" t="s">
        <v>18</v>
      </c>
      <c r="B59" s="46"/>
      <c r="C59" s="44"/>
      <c r="D59" s="44"/>
      <c r="E59" s="44"/>
      <c r="F59" s="45"/>
      <c r="G59" s="45"/>
      <c r="H59" s="45"/>
      <c r="I59" s="45"/>
    </row>
    <row r="60" spans="1:9" x14ac:dyDescent="0.25">
      <c r="A60" s="4">
        <v>6191193</v>
      </c>
      <c r="B60" s="5" t="s">
        <v>360</v>
      </c>
      <c r="C60" s="6">
        <v>2.04</v>
      </c>
      <c r="D60" s="6">
        <f t="shared" ref="D60:D65" si="7">C60*$D$2*1.2</f>
        <v>69.768000000000001</v>
      </c>
      <c r="E60" s="2">
        <v>1</v>
      </c>
      <c r="F60" s="2" t="s">
        <v>0</v>
      </c>
      <c r="G60" s="2">
        <v>32</v>
      </c>
      <c r="H60" s="2" t="s">
        <v>10</v>
      </c>
      <c r="I60" s="2" t="s">
        <v>3752</v>
      </c>
    </row>
    <row r="61" spans="1:9" x14ac:dyDescent="0.25">
      <c r="A61" s="4">
        <v>6193285</v>
      </c>
      <c r="B61" s="5" t="s">
        <v>361</v>
      </c>
      <c r="C61" s="6">
        <v>0.48</v>
      </c>
      <c r="D61" s="6">
        <f t="shared" si="7"/>
        <v>16.416</v>
      </c>
      <c r="E61" s="2">
        <v>1</v>
      </c>
      <c r="F61" s="2" t="s">
        <v>1</v>
      </c>
      <c r="G61" s="2">
        <v>10</v>
      </c>
      <c r="H61" s="2" t="s">
        <v>10</v>
      </c>
      <c r="I61" s="2" t="s">
        <v>3752</v>
      </c>
    </row>
    <row r="62" spans="1:9" x14ac:dyDescent="0.25">
      <c r="A62" s="4">
        <v>6192017</v>
      </c>
      <c r="B62" s="5" t="s">
        <v>2440</v>
      </c>
      <c r="C62" s="6">
        <v>1.87</v>
      </c>
      <c r="D62" s="6">
        <f t="shared" si="7"/>
        <v>63.954000000000001</v>
      </c>
      <c r="E62" s="2">
        <v>1</v>
      </c>
      <c r="F62" s="2" t="s">
        <v>1</v>
      </c>
      <c r="G62" s="2">
        <v>2</v>
      </c>
      <c r="H62" s="2" t="s">
        <v>10</v>
      </c>
      <c r="I62" s="2" t="s">
        <v>3752</v>
      </c>
    </row>
    <row r="63" spans="1:9" x14ac:dyDescent="0.25">
      <c r="A63" s="4">
        <v>6192319</v>
      </c>
      <c r="B63" s="5" t="s">
        <v>2441</v>
      </c>
      <c r="C63" s="6">
        <v>1.87</v>
      </c>
      <c r="D63" s="6">
        <f t="shared" si="7"/>
        <v>63.954000000000001</v>
      </c>
      <c r="E63" s="2">
        <v>1</v>
      </c>
      <c r="F63" s="2" t="s">
        <v>1</v>
      </c>
      <c r="G63" s="2">
        <v>2</v>
      </c>
      <c r="H63" s="2" t="s">
        <v>10</v>
      </c>
      <c r="I63" s="2" t="s">
        <v>3752</v>
      </c>
    </row>
    <row r="64" spans="1:9" x14ac:dyDescent="0.25">
      <c r="A64" s="4">
        <v>6192610</v>
      </c>
      <c r="B64" s="5" t="s">
        <v>362</v>
      </c>
      <c r="C64" s="6">
        <v>1.87</v>
      </c>
      <c r="D64" s="6">
        <f t="shared" si="7"/>
        <v>63.954000000000001</v>
      </c>
      <c r="E64" s="2">
        <v>1</v>
      </c>
      <c r="F64" s="2" t="s">
        <v>1</v>
      </c>
      <c r="G64" s="2">
        <v>2</v>
      </c>
      <c r="H64" s="2" t="s">
        <v>10</v>
      </c>
      <c r="I64" s="2" t="s">
        <v>3752</v>
      </c>
    </row>
    <row r="65" spans="1:9" x14ac:dyDescent="0.25">
      <c r="A65" s="4">
        <v>6192912</v>
      </c>
      <c r="B65" s="5" t="s">
        <v>363</v>
      </c>
      <c r="C65" s="6">
        <v>1.87</v>
      </c>
      <c r="D65" s="6">
        <f t="shared" si="7"/>
        <v>63.954000000000001</v>
      </c>
      <c r="E65" s="2">
        <v>1</v>
      </c>
      <c r="F65" s="2" t="s">
        <v>1</v>
      </c>
      <c r="G65" s="2">
        <v>2</v>
      </c>
      <c r="H65" s="2" t="s">
        <v>10</v>
      </c>
      <c r="I65" s="2" t="s">
        <v>3752</v>
      </c>
    </row>
    <row r="66" spans="1:9" x14ac:dyDescent="0.25">
      <c r="A66" s="51" t="s">
        <v>19</v>
      </c>
      <c r="B66" s="46"/>
      <c r="C66" s="44"/>
      <c r="D66" s="44"/>
      <c r="E66" s="45"/>
      <c r="F66" s="45"/>
      <c r="G66" s="45"/>
      <c r="H66" s="45"/>
      <c r="I66" s="45"/>
    </row>
    <row r="67" spans="1:9" x14ac:dyDescent="0.25">
      <c r="A67" s="4">
        <v>6191142</v>
      </c>
      <c r="B67" s="5" t="s">
        <v>364</v>
      </c>
      <c r="C67" s="6">
        <v>2.54</v>
      </c>
      <c r="D67" s="6">
        <f t="shared" ref="D67:D72" si="8">C67*$D$2*1.2</f>
        <v>86.867999999999995</v>
      </c>
      <c r="E67" s="2">
        <v>1</v>
      </c>
      <c r="F67" s="2" t="s">
        <v>0</v>
      </c>
      <c r="G67" s="2">
        <v>32</v>
      </c>
      <c r="H67" s="2" t="s">
        <v>10</v>
      </c>
      <c r="I67" s="2" t="s">
        <v>3752</v>
      </c>
    </row>
    <row r="68" spans="1:9" x14ac:dyDescent="0.25">
      <c r="A68" s="4">
        <v>6193234</v>
      </c>
      <c r="B68" s="5" t="s">
        <v>365</v>
      </c>
      <c r="C68" s="6">
        <v>0.43</v>
      </c>
      <c r="D68" s="6">
        <f t="shared" si="8"/>
        <v>14.705999999999998</v>
      </c>
      <c r="E68" s="2">
        <v>1</v>
      </c>
      <c r="F68" s="2" t="s">
        <v>1</v>
      </c>
      <c r="G68" s="2">
        <v>10</v>
      </c>
      <c r="H68" s="2" t="s">
        <v>10</v>
      </c>
      <c r="I68" s="2" t="s">
        <v>3752</v>
      </c>
    </row>
    <row r="69" spans="1:9" x14ac:dyDescent="0.25">
      <c r="A69" s="4">
        <v>6191967</v>
      </c>
      <c r="B69" s="5" t="s">
        <v>2442</v>
      </c>
      <c r="C69" s="6">
        <v>1.77</v>
      </c>
      <c r="D69" s="6">
        <f t="shared" si="8"/>
        <v>60.533999999999999</v>
      </c>
      <c r="E69" s="2">
        <v>1</v>
      </c>
      <c r="F69" s="2" t="s">
        <v>1</v>
      </c>
      <c r="G69" s="2">
        <v>2</v>
      </c>
      <c r="H69" s="2" t="s">
        <v>10</v>
      </c>
      <c r="I69" s="2" t="s">
        <v>3752</v>
      </c>
    </row>
    <row r="70" spans="1:9" x14ac:dyDescent="0.25">
      <c r="A70" s="4">
        <v>6192262</v>
      </c>
      <c r="B70" s="5" t="s">
        <v>2443</v>
      </c>
      <c r="C70" s="6">
        <v>1.77</v>
      </c>
      <c r="D70" s="6">
        <f t="shared" si="8"/>
        <v>60.533999999999999</v>
      </c>
      <c r="E70" s="2">
        <v>1</v>
      </c>
      <c r="F70" s="2" t="s">
        <v>1</v>
      </c>
      <c r="G70" s="2">
        <v>2</v>
      </c>
      <c r="H70" s="2" t="s">
        <v>10</v>
      </c>
      <c r="I70" s="2" t="s">
        <v>3752</v>
      </c>
    </row>
    <row r="71" spans="1:9" x14ac:dyDescent="0.25">
      <c r="A71" s="4">
        <v>6192866</v>
      </c>
      <c r="B71" s="5" t="s">
        <v>366</v>
      </c>
      <c r="C71" s="6">
        <v>1.77</v>
      </c>
      <c r="D71" s="6">
        <f t="shared" si="8"/>
        <v>60.533999999999999</v>
      </c>
      <c r="E71" s="2">
        <v>1</v>
      </c>
      <c r="F71" s="2" t="s">
        <v>1</v>
      </c>
      <c r="G71" s="2">
        <v>2</v>
      </c>
      <c r="H71" s="2" t="s">
        <v>10</v>
      </c>
      <c r="I71" s="2" t="s">
        <v>3752</v>
      </c>
    </row>
    <row r="72" spans="1:9" x14ac:dyDescent="0.25">
      <c r="A72" s="4">
        <v>6192564</v>
      </c>
      <c r="B72" s="5" t="s">
        <v>367</v>
      </c>
      <c r="C72" s="6">
        <v>1.99</v>
      </c>
      <c r="D72" s="6">
        <f t="shared" si="8"/>
        <v>68.057999999999993</v>
      </c>
      <c r="E72" s="2">
        <v>1</v>
      </c>
      <c r="F72" s="2" t="s">
        <v>1</v>
      </c>
      <c r="G72" s="2">
        <v>2</v>
      </c>
      <c r="H72" s="2" t="s">
        <v>10</v>
      </c>
      <c r="I72" s="2" t="s">
        <v>3752</v>
      </c>
    </row>
    <row r="73" spans="1:9" x14ac:dyDescent="0.25">
      <c r="A73" s="51" t="s">
        <v>20</v>
      </c>
      <c r="B73" s="46"/>
      <c r="C73" s="44"/>
      <c r="D73" s="44"/>
      <c r="E73" s="45"/>
      <c r="F73" s="45"/>
      <c r="G73" s="45"/>
      <c r="H73" s="45"/>
      <c r="I73" s="45"/>
    </row>
    <row r="74" spans="1:9" x14ac:dyDescent="0.25">
      <c r="A74" s="7">
        <v>6191231</v>
      </c>
      <c r="B74" s="5" t="s">
        <v>368</v>
      </c>
      <c r="C74" s="6">
        <v>5.69</v>
      </c>
      <c r="D74" s="6">
        <f t="shared" ref="D74:D79" si="9">C74*$D$2*1.2</f>
        <v>194.59800000000001</v>
      </c>
      <c r="E74" s="2">
        <v>1</v>
      </c>
      <c r="F74" s="2" t="s">
        <v>0</v>
      </c>
      <c r="G74" s="2">
        <v>8</v>
      </c>
      <c r="H74" s="2" t="s">
        <v>10</v>
      </c>
      <c r="I74" s="2" t="s">
        <v>3752</v>
      </c>
    </row>
    <row r="75" spans="1:9" x14ac:dyDescent="0.25">
      <c r="A75" s="7">
        <v>6193323</v>
      </c>
      <c r="B75" s="5" t="s">
        <v>369</v>
      </c>
      <c r="C75" s="6">
        <v>0.86</v>
      </c>
      <c r="D75" s="6">
        <f t="shared" si="9"/>
        <v>29.411999999999995</v>
      </c>
      <c r="E75" s="2">
        <v>1</v>
      </c>
      <c r="F75" s="2" t="s">
        <v>1</v>
      </c>
      <c r="G75" s="2">
        <v>10</v>
      </c>
      <c r="H75" s="2" t="s">
        <v>10</v>
      </c>
      <c r="I75" s="2" t="s">
        <v>3752</v>
      </c>
    </row>
    <row r="76" spans="1:9" x14ac:dyDescent="0.25">
      <c r="A76" s="7">
        <v>6192068</v>
      </c>
      <c r="B76" s="5" t="s">
        <v>2444</v>
      </c>
      <c r="C76" s="6">
        <v>3.11</v>
      </c>
      <c r="D76" s="6">
        <f t="shared" si="9"/>
        <v>106.36199999999998</v>
      </c>
      <c r="E76" s="2">
        <v>1</v>
      </c>
      <c r="F76" s="2" t="s">
        <v>1</v>
      </c>
      <c r="G76" s="2">
        <v>2</v>
      </c>
      <c r="H76" s="2" t="s">
        <v>10</v>
      </c>
      <c r="I76" s="2" t="s">
        <v>3752</v>
      </c>
    </row>
    <row r="77" spans="1:9" x14ac:dyDescent="0.25">
      <c r="A77" s="7">
        <v>6192351</v>
      </c>
      <c r="B77" s="5" t="s">
        <v>2445</v>
      </c>
      <c r="C77" s="6">
        <v>3.11</v>
      </c>
      <c r="D77" s="6">
        <f t="shared" si="9"/>
        <v>106.36199999999998</v>
      </c>
      <c r="E77" s="2">
        <v>1</v>
      </c>
      <c r="F77" s="2" t="s">
        <v>1</v>
      </c>
      <c r="G77" s="2">
        <v>2</v>
      </c>
      <c r="H77" s="2" t="s">
        <v>10</v>
      </c>
      <c r="I77" s="2" t="s">
        <v>3752</v>
      </c>
    </row>
    <row r="78" spans="1:9" x14ac:dyDescent="0.25">
      <c r="A78" s="7">
        <v>6192653</v>
      </c>
      <c r="B78" s="5" t="s">
        <v>370</v>
      </c>
      <c r="C78" s="6">
        <v>3.21</v>
      </c>
      <c r="D78" s="6">
        <f t="shared" si="9"/>
        <v>109.782</v>
      </c>
      <c r="E78" s="2">
        <v>1</v>
      </c>
      <c r="F78" s="2" t="s">
        <v>1</v>
      </c>
      <c r="G78" s="2">
        <v>2</v>
      </c>
      <c r="H78" s="2" t="s">
        <v>10</v>
      </c>
      <c r="I78" s="2" t="s">
        <v>3752</v>
      </c>
    </row>
    <row r="79" spans="1:9" x14ac:dyDescent="0.25">
      <c r="A79" s="7">
        <v>6192955</v>
      </c>
      <c r="B79" s="5" t="s">
        <v>371</v>
      </c>
      <c r="C79" s="6">
        <v>3.21</v>
      </c>
      <c r="D79" s="6">
        <f t="shared" si="9"/>
        <v>109.782</v>
      </c>
      <c r="E79" s="2">
        <v>1</v>
      </c>
      <c r="F79" s="2" t="s">
        <v>1</v>
      </c>
      <c r="G79" s="2">
        <v>2</v>
      </c>
      <c r="H79" s="2" t="s">
        <v>10</v>
      </c>
      <c r="I79" s="2" t="s">
        <v>3752</v>
      </c>
    </row>
    <row r="80" spans="1:9" s="24" customFormat="1" x14ac:dyDescent="0.25">
      <c r="A80" s="148" t="s">
        <v>2658</v>
      </c>
      <c r="B80" s="47"/>
      <c r="C80" s="44"/>
      <c r="D80" s="44"/>
      <c r="E80" s="45"/>
      <c r="F80" s="45"/>
      <c r="G80" s="45"/>
      <c r="H80" s="45"/>
      <c r="I80" s="45"/>
    </row>
    <row r="81" spans="1:9" x14ac:dyDescent="0.25">
      <c r="A81" s="51" t="s">
        <v>21</v>
      </c>
      <c r="B81" s="47"/>
      <c r="C81" s="44"/>
      <c r="D81" s="44"/>
      <c r="E81" s="45"/>
      <c r="F81" s="45"/>
      <c r="G81" s="45"/>
      <c r="H81" s="45"/>
      <c r="I81" s="45"/>
    </row>
    <row r="82" spans="1:9" x14ac:dyDescent="0.25">
      <c r="A82" s="7">
        <v>6113000</v>
      </c>
      <c r="B82" s="5" t="s">
        <v>87</v>
      </c>
      <c r="C82" s="6">
        <v>3.42</v>
      </c>
      <c r="D82" s="6">
        <f t="shared" ref="D82:D99" si="10">C82*$D$2*1.2</f>
        <v>116.964</v>
      </c>
      <c r="E82" s="2">
        <v>1</v>
      </c>
      <c r="F82" s="2" t="s">
        <v>0</v>
      </c>
      <c r="G82" s="2">
        <v>12</v>
      </c>
      <c r="H82" s="2" t="s">
        <v>10</v>
      </c>
      <c r="I82" s="2" t="s">
        <v>3753</v>
      </c>
    </row>
    <row r="83" spans="1:9" x14ac:dyDescent="0.25">
      <c r="A83" s="7">
        <v>6113110</v>
      </c>
      <c r="B83" s="5" t="s">
        <v>372</v>
      </c>
      <c r="C83" s="6">
        <v>0.86</v>
      </c>
      <c r="D83" s="6">
        <f t="shared" si="10"/>
        <v>29.411999999999995</v>
      </c>
      <c r="E83" s="2">
        <v>1</v>
      </c>
      <c r="F83" s="2" t="s">
        <v>1</v>
      </c>
      <c r="G83" s="2">
        <v>1</v>
      </c>
      <c r="H83" s="2" t="s">
        <v>10</v>
      </c>
      <c r="I83" s="2" t="s">
        <v>3753</v>
      </c>
    </row>
    <row r="84" spans="1:9" x14ac:dyDescent="0.25">
      <c r="A84" s="8">
        <v>6113070</v>
      </c>
      <c r="B84" s="5" t="s">
        <v>373</v>
      </c>
      <c r="C84" s="6">
        <v>3.06</v>
      </c>
      <c r="D84" s="6">
        <f t="shared" si="10"/>
        <v>104.652</v>
      </c>
      <c r="E84" s="2">
        <v>1</v>
      </c>
      <c r="F84" s="2" t="s">
        <v>1</v>
      </c>
      <c r="G84" s="2">
        <v>1</v>
      </c>
      <c r="H84" s="2" t="s">
        <v>10</v>
      </c>
      <c r="I84" s="2" t="s">
        <v>3753</v>
      </c>
    </row>
    <row r="85" spans="1:9" x14ac:dyDescent="0.25">
      <c r="A85" s="8">
        <v>6113050</v>
      </c>
      <c r="B85" s="5" t="s">
        <v>374</v>
      </c>
      <c r="C85" s="6">
        <v>3.06</v>
      </c>
      <c r="D85" s="6">
        <f t="shared" si="10"/>
        <v>104.652</v>
      </c>
      <c r="E85" s="2">
        <v>1</v>
      </c>
      <c r="F85" s="2" t="s">
        <v>1</v>
      </c>
      <c r="G85" s="2">
        <v>1</v>
      </c>
      <c r="H85" s="2" t="s">
        <v>10</v>
      </c>
      <c r="I85" s="2" t="s">
        <v>3753</v>
      </c>
    </row>
    <row r="86" spans="1:9" x14ac:dyDescent="0.25">
      <c r="A86" s="7">
        <v>6113090</v>
      </c>
      <c r="B86" s="5" t="s">
        <v>375</v>
      </c>
      <c r="C86" s="6">
        <v>3.97</v>
      </c>
      <c r="D86" s="6">
        <f t="shared" si="10"/>
        <v>135.774</v>
      </c>
      <c r="E86" s="2">
        <v>1</v>
      </c>
      <c r="F86" s="2" t="s">
        <v>1</v>
      </c>
      <c r="G86" s="2">
        <v>2</v>
      </c>
      <c r="H86" s="2" t="s">
        <v>10</v>
      </c>
      <c r="I86" s="2" t="s">
        <v>3753</v>
      </c>
    </row>
    <row r="87" spans="1:9" x14ac:dyDescent="0.25">
      <c r="A87" s="7">
        <v>6113310</v>
      </c>
      <c r="B87" s="5" t="s">
        <v>376</v>
      </c>
      <c r="C87" s="6">
        <v>1.44</v>
      </c>
      <c r="D87" s="6">
        <f t="shared" si="10"/>
        <v>49.247999999999998</v>
      </c>
      <c r="E87" s="2">
        <v>1</v>
      </c>
      <c r="F87" s="2" t="s">
        <v>1</v>
      </c>
      <c r="G87" s="2">
        <v>1</v>
      </c>
      <c r="H87" s="2" t="s">
        <v>10</v>
      </c>
      <c r="I87" s="2" t="s">
        <v>3753</v>
      </c>
    </row>
    <row r="88" spans="1:9" x14ac:dyDescent="0.25">
      <c r="A88" s="7">
        <v>6113020</v>
      </c>
      <c r="B88" s="5" t="s">
        <v>377</v>
      </c>
      <c r="C88" s="6">
        <v>0.33</v>
      </c>
      <c r="D88" s="6">
        <f t="shared" si="10"/>
        <v>11.286000000000001</v>
      </c>
      <c r="E88" s="2">
        <v>1</v>
      </c>
      <c r="F88" s="2" t="s">
        <v>1</v>
      </c>
      <c r="G88" s="2">
        <v>6</v>
      </c>
      <c r="H88" s="2" t="s">
        <v>10</v>
      </c>
      <c r="I88" s="2" t="s">
        <v>3753</v>
      </c>
    </row>
    <row r="89" spans="1:9" x14ac:dyDescent="0.25">
      <c r="A89" s="7">
        <v>6113030</v>
      </c>
      <c r="B89" s="5" t="s">
        <v>378</v>
      </c>
      <c r="C89" s="6">
        <v>0.48</v>
      </c>
      <c r="D89" s="6">
        <f t="shared" si="10"/>
        <v>16.416</v>
      </c>
      <c r="E89" s="2">
        <v>1</v>
      </c>
      <c r="F89" s="2" t="s">
        <v>1</v>
      </c>
      <c r="G89" s="2">
        <v>6</v>
      </c>
      <c r="H89" s="2" t="s">
        <v>10</v>
      </c>
      <c r="I89" s="2" t="s">
        <v>3753</v>
      </c>
    </row>
    <row r="90" spans="1:9" x14ac:dyDescent="0.25">
      <c r="A90" s="7">
        <v>6113290</v>
      </c>
      <c r="B90" s="5" t="s">
        <v>379</v>
      </c>
      <c r="C90" s="6">
        <v>1.1000000000000001</v>
      </c>
      <c r="D90" s="6">
        <f t="shared" si="10"/>
        <v>37.619999999999997</v>
      </c>
      <c r="E90" s="2">
        <v>1</v>
      </c>
      <c r="F90" s="2" t="s">
        <v>0</v>
      </c>
      <c r="G90" s="2">
        <v>40</v>
      </c>
      <c r="H90" s="2" t="s">
        <v>10</v>
      </c>
      <c r="I90" s="2" t="s">
        <v>3753</v>
      </c>
    </row>
    <row r="91" spans="1:9" x14ac:dyDescent="0.25">
      <c r="A91" s="7">
        <v>6112403</v>
      </c>
      <c r="B91" s="5" t="s">
        <v>86</v>
      </c>
      <c r="C91" s="6">
        <v>38.9</v>
      </c>
      <c r="D91" s="6">
        <f t="shared" si="10"/>
        <v>1330.3799999999999</v>
      </c>
      <c r="E91" s="2">
        <v>1</v>
      </c>
      <c r="F91" s="2" t="s">
        <v>0</v>
      </c>
      <c r="G91" s="2">
        <v>8</v>
      </c>
      <c r="H91" s="2" t="s">
        <v>10</v>
      </c>
      <c r="I91" s="2" t="s">
        <v>3754</v>
      </c>
    </row>
    <row r="92" spans="1:9" x14ac:dyDescent="0.25">
      <c r="A92" s="7">
        <v>6113114</v>
      </c>
      <c r="B92" s="5" t="s">
        <v>387</v>
      </c>
      <c r="C92" s="6">
        <v>4.5</v>
      </c>
      <c r="D92" s="6">
        <f t="shared" si="10"/>
        <v>153.9</v>
      </c>
      <c r="E92" s="2">
        <v>1</v>
      </c>
      <c r="F92" s="2" t="s">
        <v>1</v>
      </c>
      <c r="G92" s="2">
        <v>1</v>
      </c>
      <c r="H92" s="2" t="s">
        <v>10</v>
      </c>
      <c r="I92" s="2" t="s">
        <v>3753</v>
      </c>
    </row>
    <row r="93" spans="1:9" x14ac:dyDescent="0.25">
      <c r="A93" s="7">
        <v>6113074</v>
      </c>
      <c r="B93" s="5" t="s">
        <v>388</v>
      </c>
      <c r="C93" s="6">
        <v>8.9</v>
      </c>
      <c r="D93" s="6">
        <f t="shared" si="10"/>
        <v>304.38</v>
      </c>
      <c r="E93" s="2">
        <v>1</v>
      </c>
      <c r="F93" s="2" t="s">
        <v>1</v>
      </c>
      <c r="G93" s="2">
        <v>1</v>
      </c>
      <c r="H93" s="2" t="s">
        <v>10</v>
      </c>
      <c r="I93" s="2" t="s">
        <v>3753</v>
      </c>
    </row>
    <row r="94" spans="1:9" x14ac:dyDescent="0.25">
      <c r="A94" s="7">
        <v>6113054</v>
      </c>
      <c r="B94" s="5" t="s">
        <v>389</v>
      </c>
      <c r="C94" s="6">
        <v>8.9</v>
      </c>
      <c r="D94" s="6">
        <f t="shared" si="10"/>
        <v>304.38</v>
      </c>
      <c r="E94" s="2">
        <v>1</v>
      </c>
      <c r="F94" s="2" t="s">
        <v>1</v>
      </c>
      <c r="G94" s="2">
        <v>1</v>
      </c>
      <c r="H94" s="2" t="s">
        <v>10</v>
      </c>
      <c r="I94" s="2" t="s">
        <v>3753</v>
      </c>
    </row>
    <row r="95" spans="1:9" x14ac:dyDescent="0.25">
      <c r="A95" s="7">
        <v>6113094</v>
      </c>
      <c r="B95" s="5" t="s">
        <v>390</v>
      </c>
      <c r="C95" s="6">
        <v>14.9</v>
      </c>
      <c r="D95" s="6">
        <f t="shared" si="10"/>
        <v>509.58000000000004</v>
      </c>
      <c r="E95" s="2">
        <v>1</v>
      </c>
      <c r="F95" s="2" t="s">
        <v>1</v>
      </c>
      <c r="G95" s="2">
        <v>2</v>
      </c>
      <c r="H95" s="2" t="s">
        <v>10</v>
      </c>
      <c r="I95" s="2" t="s">
        <v>3753</v>
      </c>
    </row>
    <row r="96" spans="1:9" x14ac:dyDescent="0.25">
      <c r="A96" s="7">
        <v>6113104</v>
      </c>
      <c r="B96" s="5" t="s">
        <v>391</v>
      </c>
      <c r="C96" s="6">
        <v>8.9</v>
      </c>
      <c r="D96" s="6">
        <f t="shared" si="10"/>
        <v>304.38</v>
      </c>
      <c r="E96" s="2">
        <v>1</v>
      </c>
      <c r="F96" s="2" t="s">
        <v>1</v>
      </c>
      <c r="G96" s="2">
        <v>1</v>
      </c>
      <c r="H96" s="2" t="s">
        <v>10</v>
      </c>
      <c r="I96" s="2" t="s">
        <v>3753</v>
      </c>
    </row>
    <row r="97" spans="1:9" x14ac:dyDescent="0.25">
      <c r="A97" s="7">
        <v>6113024</v>
      </c>
      <c r="B97" s="5" t="s">
        <v>392</v>
      </c>
      <c r="C97" s="6">
        <v>4.5</v>
      </c>
      <c r="D97" s="6">
        <f t="shared" si="10"/>
        <v>153.9</v>
      </c>
      <c r="E97" s="2">
        <v>1</v>
      </c>
      <c r="F97" s="2" t="s">
        <v>1</v>
      </c>
      <c r="G97" s="2">
        <v>1</v>
      </c>
      <c r="H97" s="2" t="s">
        <v>10</v>
      </c>
      <c r="I97" s="2" t="s">
        <v>3753</v>
      </c>
    </row>
    <row r="98" spans="1:9" x14ac:dyDescent="0.25">
      <c r="A98" s="7">
        <v>6113034</v>
      </c>
      <c r="B98" s="5" t="s">
        <v>393</v>
      </c>
      <c r="C98" s="6">
        <v>2</v>
      </c>
      <c r="D98" s="6">
        <f t="shared" si="10"/>
        <v>68.399999999999991</v>
      </c>
      <c r="E98" s="2">
        <v>1</v>
      </c>
      <c r="F98" s="2" t="s">
        <v>1</v>
      </c>
      <c r="G98" s="2">
        <v>1</v>
      </c>
      <c r="H98" s="2" t="s">
        <v>10</v>
      </c>
      <c r="I98" s="2" t="s">
        <v>3753</v>
      </c>
    </row>
    <row r="99" spans="1:9" x14ac:dyDescent="0.25">
      <c r="A99" s="7">
        <v>6113290</v>
      </c>
      <c r="B99" s="5" t="s">
        <v>379</v>
      </c>
      <c r="C99" s="6">
        <v>1.1000000000000001</v>
      </c>
      <c r="D99" s="6">
        <f t="shared" si="10"/>
        <v>37.619999999999997</v>
      </c>
      <c r="E99" s="2">
        <v>1</v>
      </c>
      <c r="F99" s="2" t="s">
        <v>0</v>
      </c>
      <c r="G99" s="2">
        <v>40</v>
      </c>
      <c r="H99" s="2" t="s">
        <v>10</v>
      </c>
      <c r="I99" s="2" t="s">
        <v>3753</v>
      </c>
    </row>
    <row r="100" spans="1:9" x14ac:dyDescent="0.25">
      <c r="A100" s="51" t="s">
        <v>22</v>
      </c>
      <c r="B100" s="50"/>
      <c r="C100" s="44"/>
      <c r="D100" s="44"/>
      <c r="E100" s="44"/>
      <c r="F100" s="45"/>
      <c r="G100" s="45"/>
      <c r="H100" s="45"/>
      <c r="I100" s="45"/>
    </row>
    <row r="101" spans="1:9" x14ac:dyDescent="0.25">
      <c r="A101" s="7">
        <v>6113200</v>
      </c>
      <c r="B101" s="5" t="s">
        <v>88</v>
      </c>
      <c r="C101" s="6">
        <v>5.74</v>
      </c>
      <c r="D101" s="6">
        <f t="shared" ref="D101:D118" si="11">C101*$D$2*1.2</f>
        <v>196.30799999999999</v>
      </c>
      <c r="E101" s="2">
        <v>1</v>
      </c>
      <c r="F101" s="2" t="s">
        <v>0</v>
      </c>
      <c r="G101" s="2">
        <v>8</v>
      </c>
      <c r="H101" s="2" t="s">
        <v>10</v>
      </c>
      <c r="I101" s="2" t="s">
        <v>3753</v>
      </c>
    </row>
    <row r="102" spans="1:9" x14ac:dyDescent="0.25">
      <c r="A102" s="7">
        <v>6113280</v>
      </c>
      <c r="B102" s="5" t="s">
        <v>380</v>
      </c>
      <c r="C102" s="6">
        <v>1.1000000000000001</v>
      </c>
      <c r="D102" s="6">
        <f t="shared" si="11"/>
        <v>37.619999999999997</v>
      </c>
      <c r="E102" s="2">
        <v>1</v>
      </c>
      <c r="F102" s="2" t="s">
        <v>1</v>
      </c>
      <c r="G102" s="2">
        <v>1</v>
      </c>
      <c r="H102" s="2" t="s">
        <v>10</v>
      </c>
      <c r="I102" s="2" t="s">
        <v>3753</v>
      </c>
    </row>
    <row r="103" spans="1:9" x14ac:dyDescent="0.25">
      <c r="A103" s="8">
        <v>6113250</v>
      </c>
      <c r="B103" s="5" t="s">
        <v>381</v>
      </c>
      <c r="C103" s="6">
        <v>4.0199999999999996</v>
      </c>
      <c r="D103" s="6">
        <f t="shared" si="11"/>
        <v>137.48399999999998</v>
      </c>
      <c r="E103" s="2">
        <v>1</v>
      </c>
      <c r="F103" s="2" t="s">
        <v>1</v>
      </c>
      <c r="G103" s="2">
        <v>1</v>
      </c>
      <c r="H103" s="2" t="s">
        <v>10</v>
      </c>
      <c r="I103" s="2" t="s">
        <v>3753</v>
      </c>
    </row>
    <row r="104" spans="1:9" x14ac:dyDescent="0.25">
      <c r="A104" s="7">
        <v>6113230</v>
      </c>
      <c r="B104" s="5" t="s">
        <v>382</v>
      </c>
      <c r="C104" s="6">
        <v>4.0199999999999996</v>
      </c>
      <c r="D104" s="6">
        <f t="shared" si="11"/>
        <v>137.48399999999998</v>
      </c>
      <c r="E104" s="2">
        <v>1</v>
      </c>
      <c r="F104" s="2" t="s">
        <v>1</v>
      </c>
      <c r="G104" s="2">
        <v>1</v>
      </c>
      <c r="H104" s="2" t="s">
        <v>10</v>
      </c>
      <c r="I104" s="2" t="s">
        <v>3753</v>
      </c>
    </row>
    <row r="105" spans="1:9" x14ac:dyDescent="0.25">
      <c r="A105" s="7">
        <v>6113270</v>
      </c>
      <c r="B105" s="5" t="s">
        <v>383</v>
      </c>
      <c r="C105" s="6">
        <v>4.0199999999999996</v>
      </c>
      <c r="D105" s="6">
        <f t="shared" si="11"/>
        <v>137.48399999999998</v>
      </c>
      <c r="E105" s="2">
        <v>1</v>
      </c>
      <c r="F105" s="2" t="s">
        <v>1</v>
      </c>
      <c r="G105" s="2">
        <v>2</v>
      </c>
      <c r="H105" s="2" t="s">
        <v>10</v>
      </c>
      <c r="I105" s="2" t="s">
        <v>3753</v>
      </c>
    </row>
    <row r="106" spans="1:9" x14ac:dyDescent="0.25">
      <c r="A106" s="7">
        <v>6113300</v>
      </c>
      <c r="B106" s="5" t="s">
        <v>376</v>
      </c>
      <c r="C106" s="6">
        <v>2.39</v>
      </c>
      <c r="D106" s="6">
        <f t="shared" si="11"/>
        <v>81.738000000000014</v>
      </c>
      <c r="E106" s="2">
        <v>1</v>
      </c>
      <c r="F106" s="2" t="s">
        <v>1</v>
      </c>
      <c r="G106" s="2">
        <v>1</v>
      </c>
      <c r="H106" s="2" t="s">
        <v>10</v>
      </c>
      <c r="I106" s="2" t="s">
        <v>3753</v>
      </c>
    </row>
    <row r="107" spans="1:9" x14ac:dyDescent="0.25">
      <c r="A107" s="7">
        <v>6113210</v>
      </c>
      <c r="B107" s="5" t="s">
        <v>384</v>
      </c>
      <c r="C107" s="6">
        <v>0.48</v>
      </c>
      <c r="D107" s="6">
        <f t="shared" si="11"/>
        <v>16.416</v>
      </c>
      <c r="E107" s="2">
        <v>1</v>
      </c>
      <c r="F107" s="2" t="s">
        <v>1</v>
      </c>
      <c r="G107" s="2">
        <v>6</v>
      </c>
      <c r="H107" s="2" t="s">
        <v>10</v>
      </c>
      <c r="I107" s="2" t="s">
        <v>3753</v>
      </c>
    </row>
    <row r="108" spans="1:9" x14ac:dyDescent="0.25">
      <c r="A108" s="7">
        <v>6113030</v>
      </c>
      <c r="B108" s="5" t="s">
        <v>385</v>
      </c>
      <c r="C108" s="6">
        <v>0.48</v>
      </c>
      <c r="D108" s="6">
        <f t="shared" si="11"/>
        <v>16.416</v>
      </c>
      <c r="E108" s="2">
        <v>1</v>
      </c>
      <c r="F108" s="2" t="s">
        <v>1</v>
      </c>
      <c r="G108" s="2">
        <v>6</v>
      </c>
      <c r="H108" s="2" t="s">
        <v>10</v>
      </c>
      <c r="I108" s="2" t="s">
        <v>3753</v>
      </c>
    </row>
    <row r="109" spans="1:9" x14ac:dyDescent="0.25">
      <c r="A109" s="7">
        <v>6113290</v>
      </c>
      <c r="B109" s="5" t="s">
        <v>386</v>
      </c>
      <c r="C109" s="6">
        <v>1.1000000000000001</v>
      </c>
      <c r="D109" s="6">
        <f t="shared" si="11"/>
        <v>37.619999999999997</v>
      </c>
      <c r="E109" s="2">
        <v>1</v>
      </c>
      <c r="F109" s="2" t="s">
        <v>0</v>
      </c>
      <c r="G109" s="2">
        <v>40</v>
      </c>
      <c r="H109" s="2" t="s">
        <v>10</v>
      </c>
      <c r="I109" s="2" t="s">
        <v>3753</v>
      </c>
    </row>
    <row r="110" spans="1:9" x14ac:dyDescent="0.25">
      <c r="A110" s="7">
        <v>6112503</v>
      </c>
      <c r="B110" s="5" t="s">
        <v>2446</v>
      </c>
      <c r="C110" s="6">
        <v>45.9</v>
      </c>
      <c r="D110" s="6">
        <f t="shared" si="11"/>
        <v>1569.7799999999997</v>
      </c>
      <c r="E110" s="2">
        <v>1</v>
      </c>
      <c r="F110" s="2" t="s">
        <v>0</v>
      </c>
      <c r="G110" s="2">
        <v>6</v>
      </c>
      <c r="H110" s="2" t="s">
        <v>10</v>
      </c>
      <c r="I110" s="2" t="s">
        <v>3754</v>
      </c>
    </row>
    <row r="111" spans="1:9" x14ac:dyDescent="0.25">
      <c r="A111" s="7">
        <v>6113284</v>
      </c>
      <c r="B111" s="5" t="s">
        <v>394</v>
      </c>
      <c r="C111" s="6">
        <v>4.5</v>
      </c>
      <c r="D111" s="6">
        <f t="shared" si="11"/>
        <v>153.9</v>
      </c>
      <c r="E111" s="2">
        <v>1</v>
      </c>
      <c r="F111" s="2" t="s">
        <v>1</v>
      </c>
      <c r="G111" s="2">
        <v>1</v>
      </c>
      <c r="H111" s="2" t="s">
        <v>10</v>
      </c>
      <c r="I111" s="2" t="s">
        <v>3753</v>
      </c>
    </row>
    <row r="112" spans="1:9" x14ac:dyDescent="0.25">
      <c r="A112" s="7">
        <v>6113254</v>
      </c>
      <c r="B112" s="5" t="s">
        <v>395</v>
      </c>
      <c r="C112" s="6">
        <v>9.9</v>
      </c>
      <c r="D112" s="6">
        <f t="shared" si="11"/>
        <v>338.58000000000004</v>
      </c>
      <c r="E112" s="2">
        <v>1</v>
      </c>
      <c r="F112" s="2" t="s">
        <v>1</v>
      </c>
      <c r="G112" s="2">
        <v>1</v>
      </c>
      <c r="H112" s="2" t="s">
        <v>10</v>
      </c>
      <c r="I112" s="2" t="s">
        <v>3753</v>
      </c>
    </row>
    <row r="113" spans="1:9" x14ac:dyDescent="0.25">
      <c r="A113" s="7">
        <v>6113234</v>
      </c>
      <c r="B113" s="5" t="s">
        <v>408</v>
      </c>
      <c r="C113" s="6">
        <v>9.9</v>
      </c>
      <c r="D113" s="6">
        <f t="shared" si="11"/>
        <v>338.58000000000004</v>
      </c>
      <c r="E113" s="2">
        <v>1</v>
      </c>
      <c r="F113" s="2" t="s">
        <v>1</v>
      </c>
      <c r="G113" s="2">
        <v>1</v>
      </c>
      <c r="H113" s="2" t="s">
        <v>10</v>
      </c>
      <c r="I113" s="2" t="s">
        <v>3753</v>
      </c>
    </row>
    <row r="114" spans="1:9" x14ac:dyDescent="0.25">
      <c r="A114" s="7">
        <v>6113274</v>
      </c>
      <c r="B114" s="5" t="s">
        <v>396</v>
      </c>
      <c r="C114" s="6">
        <v>16.899999999999999</v>
      </c>
      <c r="D114" s="6">
        <f t="shared" si="11"/>
        <v>577.9799999999999</v>
      </c>
      <c r="E114" s="2">
        <v>1</v>
      </c>
      <c r="F114" s="2" t="s">
        <v>1</v>
      </c>
      <c r="G114" s="2">
        <v>2</v>
      </c>
      <c r="H114" s="2" t="s">
        <v>10</v>
      </c>
      <c r="I114" s="2" t="s">
        <v>3753</v>
      </c>
    </row>
    <row r="115" spans="1:9" x14ac:dyDescent="0.25">
      <c r="A115" s="7">
        <v>6113304</v>
      </c>
      <c r="B115" s="5" t="s">
        <v>397</v>
      </c>
      <c r="C115" s="6">
        <v>8.9</v>
      </c>
      <c r="D115" s="6">
        <f t="shared" si="11"/>
        <v>304.38</v>
      </c>
      <c r="E115" s="2">
        <v>1</v>
      </c>
      <c r="F115" s="2" t="s">
        <v>1</v>
      </c>
      <c r="G115" s="2">
        <v>1</v>
      </c>
      <c r="H115" s="2" t="s">
        <v>10</v>
      </c>
      <c r="I115" s="2" t="s">
        <v>3753</v>
      </c>
    </row>
    <row r="116" spans="1:9" x14ac:dyDescent="0.25">
      <c r="A116" s="7">
        <v>6113214</v>
      </c>
      <c r="B116" s="5" t="s">
        <v>398</v>
      </c>
      <c r="C116" s="6">
        <v>4.5</v>
      </c>
      <c r="D116" s="6">
        <f t="shared" si="11"/>
        <v>153.9</v>
      </c>
      <c r="E116" s="2">
        <v>1</v>
      </c>
      <c r="F116" s="2" t="s">
        <v>1</v>
      </c>
      <c r="G116" s="2">
        <v>1</v>
      </c>
      <c r="H116" s="2" t="s">
        <v>10</v>
      </c>
      <c r="I116" s="2" t="s">
        <v>3753</v>
      </c>
    </row>
    <row r="117" spans="1:9" x14ac:dyDescent="0.25">
      <c r="A117" s="7">
        <v>6113034</v>
      </c>
      <c r="B117" s="5" t="s">
        <v>399</v>
      </c>
      <c r="C117" s="6">
        <v>2</v>
      </c>
      <c r="D117" s="6">
        <f t="shared" si="11"/>
        <v>68.399999999999991</v>
      </c>
      <c r="E117" s="2">
        <v>1</v>
      </c>
      <c r="F117" s="2" t="s">
        <v>1</v>
      </c>
      <c r="G117" s="2">
        <v>1</v>
      </c>
      <c r="H117" s="2" t="s">
        <v>10</v>
      </c>
      <c r="I117" s="2" t="s">
        <v>3753</v>
      </c>
    </row>
    <row r="118" spans="1:9" x14ac:dyDescent="0.25">
      <c r="A118" s="7">
        <v>6113290</v>
      </c>
      <c r="B118" s="5" t="s">
        <v>386</v>
      </c>
      <c r="C118" s="6">
        <v>1.1000000000000001</v>
      </c>
      <c r="D118" s="6">
        <f t="shared" si="11"/>
        <v>37.619999999999997</v>
      </c>
      <c r="E118" s="2">
        <v>1</v>
      </c>
      <c r="F118" s="2" t="s">
        <v>0</v>
      </c>
      <c r="G118" s="2">
        <v>40</v>
      </c>
      <c r="H118" s="2" t="s">
        <v>10</v>
      </c>
      <c r="I118" s="2" t="s">
        <v>3753</v>
      </c>
    </row>
    <row r="119" spans="1:9" x14ac:dyDescent="0.25">
      <c r="A119" s="51" t="s">
        <v>23</v>
      </c>
      <c r="B119" s="50"/>
      <c r="C119" s="44"/>
      <c r="D119" s="44"/>
      <c r="E119" s="44"/>
      <c r="F119" s="45"/>
      <c r="G119" s="45"/>
      <c r="H119" s="45"/>
      <c r="I119" s="45"/>
    </row>
    <row r="120" spans="1:9" x14ac:dyDescent="0.25">
      <c r="A120" s="7">
        <v>6113400</v>
      </c>
      <c r="B120" s="5" t="s">
        <v>2423</v>
      </c>
      <c r="C120" s="6">
        <v>6.22</v>
      </c>
      <c r="D120" s="6">
        <f t="shared" ref="D120:D137" si="12">C120*$D$2*1.2</f>
        <v>212.72399999999996</v>
      </c>
      <c r="E120" s="2">
        <v>1</v>
      </c>
      <c r="F120" s="2" t="s">
        <v>0</v>
      </c>
      <c r="G120" s="2">
        <v>8</v>
      </c>
      <c r="H120" s="2" t="s">
        <v>10</v>
      </c>
      <c r="I120" s="2" t="s">
        <v>3753</v>
      </c>
    </row>
    <row r="121" spans="1:9" x14ac:dyDescent="0.25">
      <c r="A121" s="7">
        <v>6113440</v>
      </c>
      <c r="B121" s="5" t="s">
        <v>400</v>
      </c>
      <c r="C121" s="6">
        <v>4.16</v>
      </c>
      <c r="D121" s="6">
        <f t="shared" si="12"/>
        <v>142.27199999999999</v>
      </c>
      <c r="E121" s="2">
        <v>1</v>
      </c>
      <c r="F121" s="2" t="s">
        <v>1</v>
      </c>
      <c r="G121" s="2">
        <v>1</v>
      </c>
      <c r="H121" s="2" t="s">
        <v>10</v>
      </c>
      <c r="I121" s="2" t="s">
        <v>3753</v>
      </c>
    </row>
    <row r="122" spans="1:9" x14ac:dyDescent="0.25">
      <c r="A122" s="7">
        <v>6113420</v>
      </c>
      <c r="B122" s="5" t="s">
        <v>401</v>
      </c>
      <c r="C122" s="6">
        <v>4.16</v>
      </c>
      <c r="D122" s="6">
        <f t="shared" si="12"/>
        <v>142.27199999999999</v>
      </c>
      <c r="E122" s="2">
        <v>1</v>
      </c>
      <c r="F122" s="2" t="s">
        <v>1</v>
      </c>
      <c r="G122" s="2">
        <v>1</v>
      </c>
      <c r="H122" s="2" t="s">
        <v>10</v>
      </c>
      <c r="I122" s="2" t="s">
        <v>3753</v>
      </c>
    </row>
    <row r="123" spans="1:9" x14ac:dyDescent="0.25">
      <c r="A123" s="7">
        <v>6113460</v>
      </c>
      <c r="B123" s="5" t="s">
        <v>402</v>
      </c>
      <c r="C123" s="6">
        <v>5.26</v>
      </c>
      <c r="D123" s="6">
        <f t="shared" si="12"/>
        <v>179.892</v>
      </c>
      <c r="E123" s="2">
        <v>1</v>
      </c>
      <c r="F123" s="2" t="s">
        <v>1</v>
      </c>
      <c r="G123" s="2">
        <v>2</v>
      </c>
      <c r="H123" s="2" t="s">
        <v>10</v>
      </c>
      <c r="I123" s="2" t="s">
        <v>3753</v>
      </c>
    </row>
    <row r="124" spans="1:9" x14ac:dyDescent="0.25">
      <c r="A124" s="7">
        <v>6113310</v>
      </c>
      <c r="B124" s="5" t="s">
        <v>403</v>
      </c>
      <c r="C124" s="6">
        <v>1.44</v>
      </c>
      <c r="D124" s="6">
        <f t="shared" si="12"/>
        <v>49.247999999999998</v>
      </c>
      <c r="E124" s="2">
        <v>1</v>
      </c>
      <c r="F124" s="2" t="s">
        <v>1</v>
      </c>
      <c r="G124" s="2">
        <v>1</v>
      </c>
      <c r="H124" s="2" t="s">
        <v>10</v>
      </c>
      <c r="I124" s="2" t="s">
        <v>3753</v>
      </c>
    </row>
    <row r="125" spans="1:9" x14ac:dyDescent="0.25">
      <c r="A125" s="7">
        <v>6113020</v>
      </c>
      <c r="B125" s="5" t="s">
        <v>404</v>
      </c>
      <c r="C125" s="6">
        <v>0.33</v>
      </c>
      <c r="D125" s="6">
        <f t="shared" si="12"/>
        <v>11.286000000000001</v>
      </c>
      <c r="E125" s="2">
        <v>1</v>
      </c>
      <c r="F125" s="2" t="s">
        <v>1</v>
      </c>
      <c r="G125" s="2">
        <v>6</v>
      </c>
      <c r="H125" s="2" t="s">
        <v>10</v>
      </c>
      <c r="I125" s="2" t="s">
        <v>3753</v>
      </c>
    </row>
    <row r="126" spans="1:9" x14ac:dyDescent="0.25">
      <c r="A126" s="7">
        <v>6113470</v>
      </c>
      <c r="B126" s="5" t="s">
        <v>405</v>
      </c>
      <c r="C126" s="6">
        <v>1.25</v>
      </c>
      <c r="D126" s="6">
        <f t="shared" si="12"/>
        <v>42.75</v>
      </c>
      <c r="E126" s="2">
        <v>1</v>
      </c>
      <c r="F126" s="2" t="s">
        <v>1</v>
      </c>
      <c r="G126" s="2">
        <v>1</v>
      </c>
      <c r="H126" s="2" t="s">
        <v>10</v>
      </c>
      <c r="I126" s="2" t="s">
        <v>3753</v>
      </c>
    </row>
    <row r="127" spans="1:9" x14ac:dyDescent="0.25">
      <c r="A127" s="7">
        <v>6113030</v>
      </c>
      <c r="B127" s="5" t="s">
        <v>406</v>
      </c>
      <c r="C127" s="6">
        <v>0.48</v>
      </c>
      <c r="D127" s="6">
        <f t="shared" si="12"/>
        <v>16.416</v>
      </c>
      <c r="E127" s="2">
        <v>1</v>
      </c>
      <c r="F127" s="2" t="s">
        <v>1</v>
      </c>
      <c r="G127" s="2">
        <v>6</v>
      </c>
      <c r="H127" s="2" t="s">
        <v>10</v>
      </c>
      <c r="I127" s="2" t="s">
        <v>3753</v>
      </c>
    </row>
    <row r="128" spans="1:9" x14ac:dyDescent="0.25">
      <c r="A128" s="7">
        <v>6113290</v>
      </c>
      <c r="B128" s="5" t="s">
        <v>407</v>
      </c>
      <c r="C128" s="6">
        <v>1.1000000000000001</v>
      </c>
      <c r="D128" s="6">
        <f t="shared" si="12"/>
        <v>37.619999999999997</v>
      </c>
      <c r="E128" s="2">
        <v>1</v>
      </c>
      <c r="F128" s="2" t="s">
        <v>0</v>
      </c>
      <c r="G128" s="2">
        <v>40</v>
      </c>
      <c r="H128" s="2" t="s">
        <v>10</v>
      </c>
      <c r="I128" s="2" t="s">
        <v>3753</v>
      </c>
    </row>
    <row r="129" spans="1:9" x14ac:dyDescent="0.25">
      <c r="A129" s="7">
        <v>6112603</v>
      </c>
      <c r="B129" s="5" t="s">
        <v>89</v>
      </c>
      <c r="C129" s="6">
        <v>48.9</v>
      </c>
      <c r="D129" s="6">
        <f t="shared" si="12"/>
        <v>1672.3799999999999</v>
      </c>
      <c r="E129" s="2">
        <v>1</v>
      </c>
      <c r="F129" s="2" t="s">
        <v>0</v>
      </c>
      <c r="G129" s="2">
        <v>6</v>
      </c>
      <c r="H129" s="2" t="s">
        <v>10</v>
      </c>
      <c r="I129" s="2" t="s">
        <v>3754</v>
      </c>
    </row>
    <row r="130" spans="1:9" x14ac:dyDescent="0.25">
      <c r="A130" s="7">
        <v>6113444</v>
      </c>
      <c r="B130" s="5" t="s">
        <v>409</v>
      </c>
      <c r="C130" s="6">
        <v>12.5</v>
      </c>
      <c r="D130" s="6">
        <f t="shared" si="12"/>
        <v>427.5</v>
      </c>
      <c r="E130" s="2">
        <v>1</v>
      </c>
      <c r="F130" s="2" t="s">
        <v>1</v>
      </c>
      <c r="G130" s="2">
        <v>1</v>
      </c>
      <c r="H130" s="2" t="s">
        <v>10</v>
      </c>
      <c r="I130" s="2" t="s">
        <v>3753</v>
      </c>
    </row>
    <row r="131" spans="1:9" x14ac:dyDescent="0.25">
      <c r="A131" s="7">
        <v>6113424</v>
      </c>
      <c r="B131" s="5" t="s">
        <v>410</v>
      </c>
      <c r="C131" s="6">
        <v>12.5</v>
      </c>
      <c r="D131" s="6">
        <f t="shared" si="12"/>
        <v>427.5</v>
      </c>
      <c r="E131" s="2">
        <v>1</v>
      </c>
      <c r="F131" s="2" t="s">
        <v>1</v>
      </c>
      <c r="G131" s="2">
        <v>1</v>
      </c>
      <c r="H131" s="2" t="s">
        <v>10</v>
      </c>
      <c r="I131" s="2" t="s">
        <v>3753</v>
      </c>
    </row>
    <row r="132" spans="1:9" x14ac:dyDescent="0.25">
      <c r="A132" s="7">
        <v>6113464</v>
      </c>
      <c r="B132" s="5" t="s">
        <v>411</v>
      </c>
      <c r="C132" s="6">
        <v>18</v>
      </c>
      <c r="D132" s="6">
        <f t="shared" si="12"/>
        <v>615.6</v>
      </c>
      <c r="E132" s="2">
        <v>1</v>
      </c>
      <c r="F132" s="2" t="s">
        <v>1</v>
      </c>
      <c r="G132" s="2">
        <v>2</v>
      </c>
      <c r="H132" s="2" t="s">
        <v>10</v>
      </c>
      <c r="I132" s="2" t="s">
        <v>3753</v>
      </c>
    </row>
    <row r="133" spans="1:9" x14ac:dyDescent="0.25">
      <c r="A133" s="7">
        <v>6113484</v>
      </c>
      <c r="B133" s="5" t="s">
        <v>412</v>
      </c>
      <c r="C133" s="6">
        <v>8</v>
      </c>
      <c r="D133" s="6">
        <f t="shared" si="12"/>
        <v>273.59999999999997</v>
      </c>
      <c r="E133" s="2">
        <v>1</v>
      </c>
      <c r="F133" s="2" t="s">
        <v>1</v>
      </c>
      <c r="G133" s="2">
        <v>1</v>
      </c>
      <c r="H133" s="2" t="s">
        <v>10</v>
      </c>
      <c r="I133" s="2" t="s">
        <v>3753</v>
      </c>
    </row>
    <row r="134" spans="1:9" x14ac:dyDescent="0.25">
      <c r="A134" s="7">
        <v>6113024</v>
      </c>
      <c r="B134" s="5" t="s">
        <v>413</v>
      </c>
      <c r="C134" s="6">
        <v>4.5</v>
      </c>
      <c r="D134" s="6">
        <f t="shared" si="12"/>
        <v>153.9</v>
      </c>
      <c r="E134" s="2">
        <v>1</v>
      </c>
      <c r="F134" s="2" t="s">
        <v>1</v>
      </c>
      <c r="G134" s="2">
        <v>1</v>
      </c>
      <c r="H134" s="2" t="s">
        <v>10</v>
      </c>
      <c r="I134" s="2" t="s">
        <v>3753</v>
      </c>
    </row>
    <row r="135" spans="1:9" x14ac:dyDescent="0.25">
      <c r="A135" s="7">
        <v>6113474</v>
      </c>
      <c r="B135" s="5" t="s">
        <v>414</v>
      </c>
      <c r="C135" s="6">
        <v>5.5</v>
      </c>
      <c r="D135" s="6">
        <f t="shared" si="12"/>
        <v>188.1</v>
      </c>
      <c r="E135" s="2">
        <v>1</v>
      </c>
      <c r="F135" s="2" t="s">
        <v>1</v>
      </c>
      <c r="G135" s="2">
        <v>1</v>
      </c>
      <c r="H135" s="2" t="s">
        <v>10</v>
      </c>
      <c r="I135" s="2" t="s">
        <v>3753</v>
      </c>
    </row>
    <row r="136" spans="1:9" x14ac:dyDescent="0.25">
      <c r="A136" s="7">
        <v>6113034</v>
      </c>
      <c r="B136" s="5" t="s">
        <v>415</v>
      </c>
      <c r="C136" s="6">
        <v>2</v>
      </c>
      <c r="D136" s="6">
        <f t="shared" si="12"/>
        <v>68.399999999999991</v>
      </c>
      <c r="E136" s="2">
        <v>1</v>
      </c>
      <c r="F136" s="2" t="s">
        <v>1</v>
      </c>
      <c r="G136" s="2">
        <v>1</v>
      </c>
      <c r="H136" s="2" t="s">
        <v>10</v>
      </c>
      <c r="I136" s="2" t="s">
        <v>3753</v>
      </c>
    </row>
    <row r="137" spans="1:9" x14ac:dyDescent="0.25">
      <c r="A137" s="7">
        <v>6113290</v>
      </c>
      <c r="B137" s="5" t="s">
        <v>407</v>
      </c>
      <c r="C137" s="6">
        <v>1.1000000000000001</v>
      </c>
      <c r="D137" s="6">
        <f t="shared" si="12"/>
        <v>37.619999999999997</v>
      </c>
      <c r="E137" s="2">
        <v>1</v>
      </c>
      <c r="F137" s="2" t="s">
        <v>0</v>
      </c>
      <c r="G137" s="2">
        <v>40</v>
      </c>
      <c r="H137" s="2" t="s">
        <v>10</v>
      </c>
      <c r="I137" s="2" t="s">
        <v>3753</v>
      </c>
    </row>
    <row r="138" spans="1:9" x14ac:dyDescent="0.25">
      <c r="A138" s="51" t="s">
        <v>24</v>
      </c>
      <c r="B138" s="50"/>
      <c r="C138" s="44"/>
      <c r="D138" s="44"/>
      <c r="E138" s="44"/>
      <c r="F138" s="45"/>
      <c r="G138" s="45"/>
      <c r="H138" s="45"/>
      <c r="I138" s="45"/>
    </row>
    <row r="139" spans="1:9" x14ac:dyDescent="0.25">
      <c r="A139" s="7">
        <v>6116073</v>
      </c>
      <c r="B139" s="5" t="s">
        <v>90</v>
      </c>
      <c r="C139" s="6">
        <v>6.41</v>
      </c>
      <c r="D139" s="6">
        <f t="shared" ref="D139:D147" si="13">C139*$D$2*1.2</f>
        <v>219.22200000000001</v>
      </c>
      <c r="E139" s="2">
        <v>1</v>
      </c>
      <c r="F139" s="2" t="s">
        <v>0</v>
      </c>
      <c r="G139" s="2">
        <v>8</v>
      </c>
      <c r="H139" s="2" t="s">
        <v>10</v>
      </c>
      <c r="I139" s="2" t="s">
        <v>3753</v>
      </c>
    </row>
    <row r="140" spans="1:9" x14ac:dyDescent="0.25">
      <c r="A140" s="7">
        <v>6116201</v>
      </c>
      <c r="B140" s="5" t="s">
        <v>400</v>
      </c>
      <c r="C140" s="6">
        <v>4.16</v>
      </c>
      <c r="D140" s="6">
        <f t="shared" si="13"/>
        <v>142.27199999999999</v>
      </c>
      <c r="E140" s="2">
        <v>1</v>
      </c>
      <c r="F140" s="2" t="s">
        <v>1</v>
      </c>
      <c r="G140" s="2">
        <v>2</v>
      </c>
      <c r="H140" s="2" t="s">
        <v>10</v>
      </c>
      <c r="I140" s="2" t="s">
        <v>3753</v>
      </c>
    </row>
    <row r="141" spans="1:9" x14ac:dyDescent="0.25">
      <c r="A141" s="7">
        <v>6116261</v>
      </c>
      <c r="B141" s="5" t="s">
        <v>401</v>
      </c>
      <c r="C141" s="6">
        <v>4.16</v>
      </c>
      <c r="D141" s="6">
        <f t="shared" si="13"/>
        <v>142.27199999999999</v>
      </c>
      <c r="E141" s="2">
        <v>1</v>
      </c>
      <c r="F141" s="2" t="s">
        <v>1</v>
      </c>
      <c r="G141" s="2">
        <v>2</v>
      </c>
      <c r="H141" s="2" t="s">
        <v>10</v>
      </c>
      <c r="I141" s="2" t="s">
        <v>3753</v>
      </c>
    </row>
    <row r="142" spans="1:9" x14ac:dyDescent="0.25">
      <c r="A142" s="7">
        <v>6116493</v>
      </c>
      <c r="B142" s="5" t="s">
        <v>402</v>
      </c>
      <c r="C142" s="6">
        <v>14.26</v>
      </c>
      <c r="D142" s="6">
        <f t="shared" si="13"/>
        <v>487.69199999999995</v>
      </c>
      <c r="E142" s="2">
        <v>1</v>
      </c>
      <c r="F142" s="2" t="s">
        <v>1</v>
      </c>
      <c r="G142" s="2">
        <v>1</v>
      </c>
      <c r="H142" s="2" t="s">
        <v>10</v>
      </c>
      <c r="I142" s="2" t="s">
        <v>3753</v>
      </c>
    </row>
    <row r="143" spans="1:9" x14ac:dyDescent="0.25">
      <c r="A143" s="8">
        <v>6116193</v>
      </c>
      <c r="B143" s="5" t="s">
        <v>403</v>
      </c>
      <c r="C143" s="6">
        <v>20.96</v>
      </c>
      <c r="D143" s="6">
        <f t="shared" si="13"/>
        <v>716.83199999999999</v>
      </c>
      <c r="E143" s="2">
        <v>1</v>
      </c>
      <c r="F143" s="2" t="s">
        <v>1</v>
      </c>
      <c r="G143" s="2">
        <v>1</v>
      </c>
      <c r="H143" s="2" t="s">
        <v>10</v>
      </c>
      <c r="I143" s="2" t="s">
        <v>3753</v>
      </c>
    </row>
    <row r="144" spans="1:9" x14ac:dyDescent="0.25">
      <c r="A144" s="8">
        <v>6116163</v>
      </c>
      <c r="B144" s="5" t="s">
        <v>404</v>
      </c>
      <c r="C144" s="6">
        <v>1.1000000000000001</v>
      </c>
      <c r="D144" s="6">
        <f t="shared" si="13"/>
        <v>37.619999999999997</v>
      </c>
      <c r="E144" s="2">
        <v>1</v>
      </c>
      <c r="F144" s="2" t="s">
        <v>1</v>
      </c>
      <c r="G144" s="2">
        <v>6</v>
      </c>
      <c r="H144" s="2" t="s">
        <v>10</v>
      </c>
      <c r="I144" s="2" t="s">
        <v>3753</v>
      </c>
    </row>
    <row r="145" spans="1:9" x14ac:dyDescent="0.25">
      <c r="A145" s="8">
        <v>6116403</v>
      </c>
      <c r="B145" s="5" t="s">
        <v>405</v>
      </c>
      <c r="C145" s="6">
        <v>1.87</v>
      </c>
      <c r="D145" s="6">
        <f t="shared" si="13"/>
        <v>63.954000000000001</v>
      </c>
      <c r="E145" s="2">
        <v>1</v>
      </c>
      <c r="F145" s="2" t="s">
        <v>1</v>
      </c>
      <c r="G145" s="2">
        <v>8</v>
      </c>
      <c r="H145" s="2" t="s">
        <v>10</v>
      </c>
      <c r="I145" s="2" t="s">
        <v>3753</v>
      </c>
    </row>
    <row r="146" spans="1:9" x14ac:dyDescent="0.25">
      <c r="A146" s="8">
        <v>6113030</v>
      </c>
      <c r="B146" s="5" t="s">
        <v>406</v>
      </c>
      <c r="C146" s="6">
        <v>0.48</v>
      </c>
      <c r="D146" s="6">
        <f t="shared" si="13"/>
        <v>16.416</v>
      </c>
      <c r="E146" s="2">
        <v>1</v>
      </c>
      <c r="F146" s="2" t="s">
        <v>1</v>
      </c>
      <c r="G146" s="2">
        <v>6</v>
      </c>
      <c r="H146" s="2" t="s">
        <v>10</v>
      </c>
      <c r="I146" s="2" t="s">
        <v>3753</v>
      </c>
    </row>
    <row r="147" spans="1:9" x14ac:dyDescent="0.25">
      <c r="A147" s="8">
        <v>6023096</v>
      </c>
      <c r="B147" s="5" t="s">
        <v>407</v>
      </c>
      <c r="C147" s="6">
        <v>0.91</v>
      </c>
      <c r="D147" s="6">
        <f t="shared" si="13"/>
        <v>31.122</v>
      </c>
      <c r="E147" s="2">
        <v>1</v>
      </c>
      <c r="F147" s="2" t="s">
        <v>0</v>
      </c>
      <c r="G147" s="2">
        <v>60</v>
      </c>
      <c r="H147" s="2" t="s">
        <v>10</v>
      </c>
      <c r="I147" s="2" t="s">
        <v>3752</v>
      </c>
    </row>
    <row r="148" spans="1:9" x14ac:dyDescent="0.25">
      <c r="A148" s="48" t="s">
        <v>80</v>
      </c>
      <c r="B148" s="47"/>
      <c r="C148" s="44"/>
      <c r="D148" s="44"/>
      <c r="E148" s="45"/>
      <c r="F148" s="45"/>
      <c r="G148" s="45"/>
      <c r="H148" s="45"/>
      <c r="I148" s="45"/>
    </row>
    <row r="149" spans="1:9" x14ac:dyDescent="0.25">
      <c r="A149" s="4">
        <v>6178001</v>
      </c>
      <c r="B149" s="5" t="s">
        <v>85</v>
      </c>
      <c r="C149" s="6">
        <v>0.9</v>
      </c>
      <c r="D149" s="6">
        <f t="shared" ref="D149:D167" si="14">C149*$D$2*1.2</f>
        <v>30.78</v>
      </c>
      <c r="E149" s="2">
        <v>1</v>
      </c>
      <c r="F149" s="2" t="s">
        <v>0</v>
      </c>
      <c r="G149" s="2">
        <v>72</v>
      </c>
      <c r="H149" s="2" t="s">
        <v>10</v>
      </c>
      <c r="I149" s="2" t="s">
        <v>3755</v>
      </c>
    </row>
    <row r="150" spans="1:9" x14ac:dyDescent="0.25">
      <c r="A150" s="4">
        <v>6178003</v>
      </c>
      <c r="B150" s="5" t="s">
        <v>91</v>
      </c>
      <c r="C150" s="6">
        <v>1.07</v>
      </c>
      <c r="D150" s="6">
        <f t="shared" si="14"/>
        <v>36.594000000000001</v>
      </c>
      <c r="E150" s="2">
        <v>1</v>
      </c>
      <c r="F150" s="2" t="s">
        <v>0</v>
      </c>
      <c r="G150" s="2">
        <v>40</v>
      </c>
      <c r="H150" s="2" t="s">
        <v>10</v>
      </c>
      <c r="I150" s="2" t="s">
        <v>3755</v>
      </c>
    </row>
    <row r="151" spans="1:9" x14ac:dyDescent="0.25">
      <c r="A151" s="4">
        <v>6178005</v>
      </c>
      <c r="B151" s="5" t="s">
        <v>92</v>
      </c>
      <c r="C151" s="6">
        <v>1.29</v>
      </c>
      <c r="D151" s="6">
        <f t="shared" si="14"/>
        <v>44.118000000000002</v>
      </c>
      <c r="E151" s="2">
        <v>1</v>
      </c>
      <c r="F151" s="2" t="s">
        <v>0</v>
      </c>
      <c r="G151" s="2">
        <v>48</v>
      </c>
      <c r="H151" s="2" t="s">
        <v>10</v>
      </c>
      <c r="I151" s="2" t="s">
        <v>3755</v>
      </c>
    </row>
    <row r="152" spans="1:9" x14ac:dyDescent="0.25">
      <c r="A152" s="4">
        <v>6178010</v>
      </c>
      <c r="B152" s="5" t="s">
        <v>93</v>
      </c>
      <c r="C152" s="6">
        <v>1.39</v>
      </c>
      <c r="D152" s="6">
        <f t="shared" si="14"/>
        <v>47.53799999999999</v>
      </c>
      <c r="E152" s="2">
        <v>1</v>
      </c>
      <c r="F152" s="2" t="s">
        <v>0</v>
      </c>
      <c r="G152" s="2">
        <v>48</v>
      </c>
      <c r="H152" s="2" t="s">
        <v>10</v>
      </c>
      <c r="I152" s="2" t="s">
        <v>3755</v>
      </c>
    </row>
    <row r="153" spans="1:9" x14ac:dyDescent="0.25">
      <c r="A153" s="4">
        <v>6178028</v>
      </c>
      <c r="B153" s="5" t="s">
        <v>94</v>
      </c>
      <c r="C153" s="6">
        <v>1.82</v>
      </c>
      <c r="D153" s="6">
        <f t="shared" si="14"/>
        <v>62.244</v>
      </c>
      <c r="E153" s="2">
        <v>1</v>
      </c>
      <c r="F153" s="2" t="s">
        <v>0</v>
      </c>
      <c r="G153" s="2">
        <v>32</v>
      </c>
      <c r="H153" s="2" t="s">
        <v>10</v>
      </c>
      <c r="I153" s="2" t="s">
        <v>3755</v>
      </c>
    </row>
    <row r="154" spans="1:9" x14ac:dyDescent="0.25">
      <c r="A154" s="4">
        <v>6178012</v>
      </c>
      <c r="B154" s="5" t="s">
        <v>95</v>
      </c>
      <c r="C154" s="6">
        <v>1.79</v>
      </c>
      <c r="D154" s="6">
        <f t="shared" si="14"/>
        <v>61.217999999999996</v>
      </c>
      <c r="E154" s="2">
        <v>1</v>
      </c>
      <c r="F154" s="2" t="s">
        <v>0</v>
      </c>
      <c r="G154" s="2">
        <v>36</v>
      </c>
      <c r="H154" s="2" t="s">
        <v>10</v>
      </c>
      <c r="I154" s="2" t="s">
        <v>3755</v>
      </c>
    </row>
    <row r="155" spans="1:9" x14ac:dyDescent="0.25">
      <c r="A155" s="4">
        <v>6178031</v>
      </c>
      <c r="B155" s="5" t="s">
        <v>96</v>
      </c>
      <c r="C155" s="6">
        <v>2.33</v>
      </c>
      <c r="D155" s="6">
        <f t="shared" si="14"/>
        <v>79.685999999999993</v>
      </c>
      <c r="E155" s="2">
        <v>1</v>
      </c>
      <c r="F155" s="2" t="s">
        <v>0</v>
      </c>
      <c r="G155" s="2">
        <v>24</v>
      </c>
      <c r="H155" s="2" t="s">
        <v>10</v>
      </c>
      <c r="I155" s="2" t="s">
        <v>3755</v>
      </c>
    </row>
    <row r="156" spans="1:9" x14ac:dyDescent="0.25">
      <c r="A156" s="4">
        <v>6178227</v>
      </c>
      <c r="B156" s="5" t="s">
        <v>97</v>
      </c>
      <c r="C156" s="6">
        <v>2.82</v>
      </c>
      <c r="D156" s="6">
        <f t="shared" si="14"/>
        <v>96.443999999999988</v>
      </c>
      <c r="E156" s="2">
        <v>1</v>
      </c>
      <c r="F156" s="2" t="s">
        <v>0</v>
      </c>
      <c r="G156" s="2">
        <v>24</v>
      </c>
      <c r="H156" s="2" t="s">
        <v>10</v>
      </c>
      <c r="I156" s="2" t="s">
        <v>3755</v>
      </c>
    </row>
    <row r="157" spans="1:9" x14ac:dyDescent="0.25">
      <c r="A157" s="4">
        <v>6178014</v>
      </c>
      <c r="B157" s="5" t="s">
        <v>98</v>
      </c>
      <c r="C157" s="6">
        <v>2.36</v>
      </c>
      <c r="D157" s="6">
        <f t="shared" si="14"/>
        <v>80.711999999999989</v>
      </c>
      <c r="E157" s="2">
        <v>1</v>
      </c>
      <c r="F157" s="2" t="s">
        <v>0</v>
      </c>
      <c r="G157" s="2">
        <v>24</v>
      </c>
      <c r="H157" s="2" t="s">
        <v>10</v>
      </c>
      <c r="I157" s="2" t="s">
        <v>3755</v>
      </c>
    </row>
    <row r="158" spans="1:9" x14ac:dyDescent="0.25">
      <c r="A158" s="4">
        <v>6178033</v>
      </c>
      <c r="B158" s="5" t="s">
        <v>99</v>
      </c>
      <c r="C158" s="6">
        <v>2.79</v>
      </c>
      <c r="D158" s="6">
        <f t="shared" si="14"/>
        <v>95.417999999999992</v>
      </c>
      <c r="E158" s="2">
        <v>1</v>
      </c>
      <c r="F158" s="2" t="s">
        <v>0</v>
      </c>
      <c r="G158" s="2">
        <v>32</v>
      </c>
      <c r="H158" s="2" t="s">
        <v>10</v>
      </c>
      <c r="I158" s="2" t="s">
        <v>3755</v>
      </c>
    </row>
    <row r="159" spans="1:9" x14ac:dyDescent="0.25">
      <c r="A159" s="4">
        <v>6178229</v>
      </c>
      <c r="B159" s="5" t="s">
        <v>100</v>
      </c>
      <c r="C159" s="6">
        <v>3.58</v>
      </c>
      <c r="D159" s="6">
        <f t="shared" si="14"/>
        <v>122.43599999999999</v>
      </c>
      <c r="E159" s="2">
        <v>1</v>
      </c>
      <c r="F159" s="2" t="s">
        <v>0</v>
      </c>
      <c r="G159" s="2">
        <v>24</v>
      </c>
      <c r="H159" s="2" t="s">
        <v>10</v>
      </c>
      <c r="I159" s="2" t="s">
        <v>3755</v>
      </c>
    </row>
    <row r="160" spans="1:9" x14ac:dyDescent="0.25">
      <c r="A160" s="4">
        <v>6178016</v>
      </c>
      <c r="B160" s="5" t="s">
        <v>101</v>
      </c>
      <c r="C160" s="6">
        <v>3.07</v>
      </c>
      <c r="D160" s="6">
        <f t="shared" si="14"/>
        <v>104.99399999999999</v>
      </c>
      <c r="E160" s="2">
        <v>1</v>
      </c>
      <c r="F160" s="2" t="s">
        <v>0</v>
      </c>
      <c r="G160" s="2">
        <v>24</v>
      </c>
      <c r="H160" s="2" t="s">
        <v>10</v>
      </c>
      <c r="I160" s="2" t="s">
        <v>3755</v>
      </c>
    </row>
    <row r="161" spans="1:9" x14ac:dyDescent="0.25">
      <c r="A161" s="4">
        <v>6178035</v>
      </c>
      <c r="B161" s="5" t="s">
        <v>102</v>
      </c>
      <c r="C161" s="6">
        <v>3.37</v>
      </c>
      <c r="D161" s="6">
        <f t="shared" si="14"/>
        <v>115.25399999999999</v>
      </c>
      <c r="E161" s="2">
        <v>1</v>
      </c>
      <c r="F161" s="2" t="s">
        <v>0</v>
      </c>
      <c r="G161" s="2">
        <v>24</v>
      </c>
      <c r="H161" s="2" t="s">
        <v>10</v>
      </c>
      <c r="I161" s="2" t="s">
        <v>3755</v>
      </c>
    </row>
    <row r="162" spans="1:9" x14ac:dyDescent="0.25">
      <c r="A162" s="4">
        <v>6178231</v>
      </c>
      <c r="B162" s="5" t="s">
        <v>103</v>
      </c>
      <c r="C162" s="6">
        <v>4.22</v>
      </c>
      <c r="D162" s="6">
        <f t="shared" si="14"/>
        <v>144.32399999999998</v>
      </c>
      <c r="E162" s="2">
        <v>1</v>
      </c>
      <c r="F162" s="2" t="s">
        <v>0</v>
      </c>
      <c r="G162" s="2">
        <v>16</v>
      </c>
      <c r="H162" s="2" t="s">
        <v>10</v>
      </c>
      <c r="I162" s="2" t="s">
        <v>3755</v>
      </c>
    </row>
    <row r="163" spans="1:9" x14ac:dyDescent="0.25">
      <c r="A163" s="4">
        <v>6178018</v>
      </c>
      <c r="B163" s="5" t="s">
        <v>104</v>
      </c>
      <c r="C163" s="6">
        <v>3.54</v>
      </c>
      <c r="D163" s="6">
        <f t="shared" si="14"/>
        <v>121.068</v>
      </c>
      <c r="E163" s="2">
        <v>1</v>
      </c>
      <c r="F163" s="2" t="s">
        <v>0</v>
      </c>
      <c r="G163" s="2">
        <v>24</v>
      </c>
      <c r="H163" s="2" t="s">
        <v>10</v>
      </c>
      <c r="I163" s="2" t="s">
        <v>3755</v>
      </c>
    </row>
    <row r="164" spans="1:9" x14ac:dyDescent="0.25">
      <c r="A164" s="4">
        <v>6178037</v>
      </c>
      <c r="B164" s="5" t="s">
        <v>105</v>
      </c>
      <c r="C164" s="6">
        <v>3.59</v>
      </c>
      <c r="D164" s="6">
        <f t="shared" si="14"/>
        <v>122.77799999999999</v>
      </c>
      <c r="E164" s="2">
        <v>1</v>
      </c>
      <c r="F164" s="2" t="s">
        <v>0</v>
      </c>
      <c r="G164" s="2">
        <v>16</v>
      </c>
      <c r="H164" s="2" t="s">
        <v>10</v>
      </c>
      <c r="I164" s="2" t="s">
        <v>3755</v>
      </c>
    </row>
    <row r="165" spans="1:9" x14ac:dyDescent="0.25">
      <c r="A165" s="4">
        <v>6178233</v>
      </c>
      <c r="B165" s="5" t="s">
        <v>106</v>
      </c>
      <c r="C165" s="6">
        <v>5.52</v>
      </c>
      <c r="D165" s="6">
        <f t="shared" si="14"/>
        <v>188.78399999999999</v>
      </c>
      <c r="E165" s="2">
        <v>1</v>
      </c>
      <c r="F165" s="2" t="s">
        <v>0</v>
      </c>
      <c r="G165" s="2">
        <v>16</v>
      </c>
      <c r="H165" s="2" t="s">
        <v>10</v>
      </c>
      <c r="I165" s="2" t="s">
        <v>3755</v>
      </c>
    </row>
    <row r="166" spans="1:9" x14ac:dyDescent="0.25">
      <c r="A166" s="8">
        <v>1115650</v>
      </c>
      <c r="B166" s="39" t="s">
        <v>2447</v>
      </c>
      <c r="C166" s="6">
        <v>144</v>
      </c>
      <c r="D166" s="6">
        <f t="shared" si="14"/>
        <v>4924.8</v>
      </c>
      <c r="E166" s="2">
        <v>100</v>
      </c>
      <c r="F166" s="2" t="s">
        <v>0</v>
      </c>
      <c r="G166" s="2">
        <v>50</v>
      </c>
      <c r="H166" s="2" t="s">
        <v>420</v>
      </c>
      <c r="I166" s="2" t="s">
        <v>3756</v>
      </c>
    </row>
    <row r="167" spans="1:9" s="25" customFormat="1" ht="16.5" customHeight="1" x14ac:dyDescent="0.25">
      <c r="A167" s="8">
        <v>1115669</v>
      </c>
      <c r="B167" s="39" t="s">
        <v>2448</v>
      </c>
      <c r="C167" s="6">
        <v>139</v>
      </c>
      <c r="D167" s="6">
        <f t="shared" si="14"/>
        <v>4753.8</v>
      </c>
      <c r="E167" s="2">
        <v>100</v>
      </c>
      <c r="F167" s="2" t="s">
        <v>0</v>
      </c>
      <c r="G167" s="2">
        <v>50</v>
      </c>
      <c r="H167" s="2" t="s">
        <v>420</v>
      </c>
      <c r="I167" s="2" t="s">
        <v>3756</v>
      </c>
    </row>
    <row r="168" spans="1:9" x14ac:dyDescent="0.25">
      <c r="A168" s="148" t="s">
        <v>83</v>
      </c>
      <c r="B168" s="42"/>
      <c r="C168" s="44"/>
      <c r="D168" s="44"/>
      <c r="E168" s="45"/>
      <c r="F168" s="45"/>
      <c r="G168" s="45"/>
      <c r="H168" s="45"/>
      <c r="I168" s="45"/>
    </row>
    <row r="169" spans="1:9" x14ac:dyDescent="0.25">
      <c r="A169" s="9">
        <v>6120072</v>
      </c>
      <c r="B169" s="10" t="s">
        <v>107</v>
      </c>
      <c r="C169" s="6">
        <v>2.65</v>
      </c>
      <c r="D169" s="6">
        <f t="shared" ref="D169:D180" si="15">C169*$D$2*1.2</f>
        <v>90.629999999999981</v>
      </c>
      <c r="E169" s="2">
        <v>1</v>
      </c>
      <c r="F169" s="2" t="s">
        <v>1</v>
      </c>
      <c r="G169" s="2">
        <v>1</v>
      </c>
      <c r="H169" s="2" t="s">
        <v>3</v>
      </c>
      <c r="I169" s="2" t="s">
        <v>3757</v>
      </c>
    </row>
    <row r="170" spans="1:9" x14ac:dyDescent="0.25">
      <c r="A170" s="9">
        <v>6120008</v>
      </c>
      <c r="B170" s="10" t="s">
        <v>108</v>
      </c>
      <c r="C170" s="6">
        <v>2.5</v>
      </c>
      <c r="D170" s="6">
        <f t="shared" si="15"/>
        <v>85.5</v>
      </c>
      <c r="E170" s="2">
        <v>1</v>
      </c>
      <c r="F170" s="2" t="s">
        <v>1</v>
      </c>
      <c r="G170" s="2">
        <v>1</v>
      </c>
      <c r="H170" s="2" t="s">
        <v>3</v>
      </c>
      <c r="I170" s="2" t="s">
        <v>3757</v>
      </c>
    </row>
    <row r="171" spans="1:9" x14ac:dyDescent="0.25">
      <c r="A171" s="9">
        <v>6120746</v>
      </c>
      <c r="B171" s="10" t="s">
        <v>109</v>
      </c>
      <c r="C171" s="6">
        <v>4.5</v>
      </c>
      <c r="D171" s="6">
        <f t="shared" si="15"/>
        <v>153.9</v>
      </c>
      <c r="E171" s="2">
        <v>1</v>
      </c>
      <c r="F171" s="2" t="s">
        <v>1</v>
      </c>
      <c r="G171" s="2">
        <v>1</v>
      </c>
      <c r="H171" s="2" t="s">
        <v>3</v>
      </c>
      <c r="I171" s="2" t="s">
        <v>3757</v>
      </c>
    </row>
    <row r="172" spans="1:9" x14ac:dyDescent="0.25">
      <c r="A172" s="9">
        <v>6120078</v>
      </c>
      <c r="B172" s="10" t="s">
        <v>110</v>
      </c>
      <c r="C172" s="6">
        <v>2.85</v>
      </c>
      <c r="D172" s="6">
        <f t="shared" si="15"/>
        <v>97.470000000000013</v>
      </c>
      <c r="E172" s="2">
        <v>1</v>
      </c>
      <c r="F172" s="2" t="s">
        <v>1</v>
      </c>
      <c r="G172" s="2">
        <v>1</v>
      </c>
      <c r="H172" s="2" t="s">
        <v>3</v>
      </c>
      <c r="I172" s="2" t="s">
        <v>3757</v>
      </c>
    </row>
    <row r="173" spans="1:9" x14ac:dyDescent="0.25">
      <c r="A173" s="9">
        <v>6120022</v>
      </c>
      <c r="B173" s="10" t="s">
        <v>111</v>
      </c>
      <c r="C173" s="6">
        <v>5</v>
      </c>
      <c r="D173" s="6">
        <f t="shared" si="15"/>
        <v>171</v>
      </c>
      <c r="E173" s="2">
        <v>1</v>
      </c>
      <c r="F173" s="2" t="s">
        <v>1</v>
      </c>
      <c r="G173" s="2">
        <v>1</v>
      </c>
      <c r="H173" s="2" t="s">
        <v>3</v>
      </c>
      <c r="I173" s="2" t="s">
        <v>3757</v>
      </c>
    </row>
    <row r="174" spans="1:9" x14ac:dyDescent="0.25">
      <c r="A174" s="9">
        <v>6120028</v>
      </c>
      <c r="B174" s="10" t="s">
        <v>112</v>
      </c>
      <c r="C174" s="6">
        <v>5.95</v>
      </c>
      <c r="D174" s="6">
        <f t="shared" si="15"/>
        <v>203.49</v>
      </c>
      <c r="E174" s="2">
        <v>1</v>
      </c>
      <c r="F174" s="2" t="s">
        <v>1</v>
      </c>
      <c r="G174" s="2">
        <v>1</v>
      </c>
      <c r="H174" s="2" t="s">
        <v>3</v>
      </c>
      <c r="I174" s="2" t="s">
        <v>3757</v>
      </c>
    </row>
    <row r="175" spans="1:9" x14ac:dyDescent="0.25">
      <c r="A175" s="9">
        <v>6120102</v>
      </c>
      <c r="B175" s="10" t="s">
        <v>113</v>
      </c>
      <c r="C175" s="6">
        <v>5.3</v>
      </c>
      <c r="D175" s="6">
        <f t="shared" si="15"/>
        <v>181.25999999999996</v>
      </c>
      <c r="E175" s="2">
        <v>1</v>
      </c>
      <c r="F175" s="2" t="s">
        <v>1</v>
      </c>
      <c r="G175" s="2">
        <v>1</v>
      </c>
      <c r="H175" s="2" t="s">
        <v>3</v>
      </c>
      <c r="I175" s="2" t="s">
        <v>3757</v>
      </c>
    </row>
    <row r="176" spans="1:9" x14ac:dyDescent="0.25">
      <c r="A176" s="9">
        <v>6120122</v>
      </c>
      <c r="B176" s="10" t="s">
        <v>114</v>
      </c>
      <c r="C176" s="6">
        <v>9.9499999999999993</v>
      </c>
      <c r="D176" s="6">
        <f t="shared" si="15"/>
        <v>340.28999999999996</v>
      </c>
      <c r="E176" s="2">
        <v>1</v>
      </c>
      <c r="F176" s="2" t="s">
        <v>1</v>
      </c>
      <c r="G176" s="2">
        <v>1</v>
      </c>
      <c r="H176" s="2" t="s">
        <v>3</v>
      </c>
      <c r="I176" s="2" t="s">
        <v>3757</v>
      </c>
    </row>
    <row r="177" spans="1:9" x14ac:dyDescent="0.25">
      <c r="A177" s="9">
        <v>6120082</v>
      </c>
      <c r="B177" s="10" t="s">
        <v>115</v>
      </c>
      <c r="C177" s="6">
        <v>5.25</v>
      </c>
      <c r="D177" s="6">
        <f t="shared" si="15"/>
        <v>179.54999999999998</v>
      </c>
      <c r="E177" s="2">
        <v>1</v>
      </c>
      <c r="F177" s="2" t="s">
        <v>1</v>
      </c>
      <c r="G177" s="2">
        <v>1</v>
      </c>
      <c r="H177" s="2" t="s">
        <v>3</v>
      </c>
      <c r="I177" s="2" t="s">
        <v>3757</v>
      </c>
    </row>
    <row r="178" spans="1:9" x14ac:dyDescent="0.25">
      <c r="A178" s="9">
        <v>6120074</v>
      </c>
      <c r="B178" s="10" t="s">
        <v>116</v>
      </c>
      <c r="C178" s="6">
        <v>3.3</v>
      </c>
      <c r="D178" s="6">
        <f t="shared" si="15"/>
        <v>112.86</v>
      </c>
      <c r="E178" s="2">
        <v>1</v>
      </c>
      <c r="F178" s="2" t="s">
        <v>1</v>
      </c>
      <c r="G178" s="2">
        <v>1</v>
      </c>
      <c r="H178" s="2" t="s">
        <v>3</v>
      </c>
      <c r="I178" s="2" t="s">
        <v>3757</v>
      </c>
    </row>
    <row r="179" spans="1:9" x14ac:dyDescent="0.25">
      <c r="A179" s="9">
        <v>6120076</v>
      </c>
      <c r="B179" s="10" t="s">
        <v>117</v>
      </c>
      <c r="C179" s="6">
        <v>3.3</v>
      </c>
      <c r="D179" s="6">
        <f t="shared" si="15"/>
        <v>112.86</v>
      </c>
      <c r="E179" s="2">
        <v>1</v>
      </c>
      <c r="F179" s="2" t="s">
        <v>1</v>
      </c>
      <c r="G179" s="2">
        <v>1</v>
      </c>
      <c r="H179" s="2" t="s">
        <v>3</v>
      </c>
      <c r="I179" s="2" t="s">
        <v>3757</v>
      </c>
    </row>
    <row r="180" spans="1:9" s="27" customFormat="1" x14ac:dyDescent="0.25">
      <c r="A180" s="9">
        <v>6120080</v>
      </c>
      <c r="B180" s="11" t="s">
        <v>118</v>
      </c>
      <c r="C180" s="6">
        <v>3.3</v>
      </c>
      <c r="D180" s="6">
        <f t="shared" si="15"/>
        <v>112.86</v>
      </c>
      <c r="E180" s="2">
        <v>1</v>
      </c>
      <c r="F180" s="2" t="s">
        <v>1</v>
      </c>
      <c r="G180" s="2">
        <v>1</v>
      </c>
      <c r="H180" s="2" t="s">
        <v>3</v>
      </c>
      <c r="I180" s="2" t="s">
        <v>3757</v>
      </c>
    </row>
    <row r="181" spans="1:9" x14ac:dyDescent="0.25">
      <c r="A181" s="51" t="s">
        <v>25</v>
      </c>
      <c r="B181" s="45"/>
      <c r="C181" s="44"/>
      <c r="D181" s="44"/>
      <c r="E181" s="45"/>
      <c r="F181" s="45"/>
      <c r="G181" s="45"/>
      <c r="H181" s="45"/>
      <c r="I181" s="45"/>
    </row>
    <row r="182" spans="1:9" x14ac:dyDescent="0.25">
      <c r="A182" s="8">
        <v>6120302</v>
      </c>
      <c r="B182" s="10" t="s">
        <v>119</v>
      </c>
      <c r="C182" s="6">
        <v>4.96</v>
      </c>
      <c r="D182" s="6">
        <f t="shared" ref="D182:D185" si="16">C182*$D$2*1.2</f>
        <v>169.63199999999998</v>
      </c>
      <c r="E182" s="2">
        <v>1</v>
      </c>
      <c r="F182" s="2" t="s">
        <v>1</v>
      </c>
      <c r="G182" s="2">
        <v>1</v>
      </c>
      <c r="H182" s="2" t="s">
        <v>3</v>
      </c>
      <c r="I182" s="2" t="s">
        <v>3757</v>
      </c>
    </row>
    <row r="183" spans="1:9" x14ac:dyDescent="0.25">
      <c r="A183" s="8">
        <v>6120304</v>
      </c>
      <c r="B183" s="10" t="s">
        <v>120</v>
      </c>
      <c r="C183" s="6">
        <v>9.42</v>
      </c>
      <c r="D183" s="6">
        <f t="shared" si="16"/>
        <v>322.16399999999993</v>
      </c>
      <c r="E183" s="2">
        <v>1</v>
      </c>
      <c r="F183" s="2" t="s">
        <v>1</v>
      </c>
      <c r="G183" s="2">
        <v>1</v>
      </c>
      <c r="H183" s="2" t="s">
        <v>3</v>
      </c>
      <c r="I183" s="2" t="s">
        <v>3757</v>
      </c>
    </row>
    <row r="184" spans="1:9" x14ac:dyDescent="0.25">
      <c r="A184" s="8">
        <v>6120306</v>
      </c>
      <c r="B184" s="10" t="s">
        <v>121</v>
      </c>
      <c r="C184" s="6">
        <v>13.36</v>
      </c>
      <c r="D184" s="6">
        <f t="shared" si="16"/>
        <v>456.91199999999998</v>
      </c>
      <c r="E184" s="2">
        <v>1</v>
      </c>
      <c r="F184" s="2" t="s">
        <v>1</v>
      </c>
      <c r="G184" s="2">
        <v>1</v>
      </c>
      <c r="H184" s="2" t="s">
        <v>3</v>
      </c>
      <c r="I184" s="2" t="s">
        <v>3757</v>
      </c>
    </row>
    <row r="185" spans="1:9" x14ac:dyDescent="0.25">
      <c r="A185" s="8">
        <v>6120799</v>
      </c>
      <c r="B185" s="10" t="s">
        <v>122</v>
      </c>
      <c r="C185" s="6">
        <v>0.75</v>
      </c>
      <c r="D185" s="6">
        <f t="shared" si="16"/>
        <v>25.65</v>
      </c>
      <c r="E185" s="2">
        <v>1</v>
      </c>
      <c r="F185" s="2" t="s">
        <v>1</v>
      </c>
      <c r="G185" s="2">
        <v>10</v>
      </c>
      <c r="H185" s="2" t="s">
        <v>3</v>
      </c>
      <c r="I185" s="2" t="s">
        <v>3757</v>
      </c>
    </row>
    <row r="186" spans="1:9" x14ac:dyDescent="0.25">
      <c r="A186" s="51" t="s">
        <v>26</v>
      </c>
      <c r="B186" s="45"/>
      <c r="C186" s="44"/>
      <c r="D186" s="44"/>
      <c r="E186" s="45"/>
      <c r="F186" s="45"/>
      <c r="G186" s="45"/>
      <c r="H186" s="45"/>
      <c r="I186" s="45"/>
    </row>
    <row r="187" spans="1:9" x14ac:dyDescent="0.25">
      <c r="A187" s="9">
        <v>6117670</v>
      </c>
      <c r="B187" s="10" t="s">
        <v>123</v>
      </c>
      <c r="C187" s="6">
        <v>5.95</v>
      </c>
      <c r="D187" s="6">
        <f t="shared" ref="D187:D195" si="17">C187*$D$2*1.2</f>
        <v>203.49</v>
      </c>
      <c r="E187" s="2">
        <v>1</v>
      </c>
      <c r="F187" s="2" t="s">
        <v>1</v>
      </c>
      <c r="G187" s="2">
        <v>10</v>
      </c>
      <c r="H187" s="2" t="s">
        <v>3</v>
      </c>
      <c r="I187" s="2" t="s">
        <v>3758</v>
      </c>
    </row>
    <row r="188" spans="1:9" x14ac:dyDescent="0.25">
      <c r="A188" s="9">
        <v>6117668</v>
      </c>
      <c r="B188" s="10" t="s">
        <v>124</v>
      </c>
      <c r="C188" s="6">
        <v>6.4</v>
      </c>
      <c r="D188" s="6">
        <f t="shared" si="17"/>
        <v>218.88</v>
      </c>
      <c r="E188" s="2">
        <v>1</v>
      </c>
      <c r="F188" s="2" t="s">
        <v>1</v>
      </c>
      <c r="G188" s="2">
        <v>10</v>
      </c>
      <c r="H188" s="2" t="s">
        <v>3</v>
      </c>
      <c r="I188" s="2" t="s">
        <v>3758</v>
      </c>
    </row>
    <row r="189" spans="1:9" x14ac:dyDescent="0.25">
      <c r="A189" s="9">
        <v>6117671</v>
      </c>
      <c r="B189" s="10" t="s">
        <v>125</v>
      </c>
      <c r="C189" s="6">
        <v>8.9</v>
      </c>
      <c r="D189" s="6">
        <f t="shared" si="17"/>
        <v>304.38</v>
      </c>
      <c r="E189" s="2">
        <v>1</v>
      </c>
      <c r="F189" s="2" t="s">
        <v>1</v>
      </c>
      <c r="G189" s="2">
        <v>10</v>
      </c>
      <c r="H189" s="2" t="s">
        <v>3</v>
      </c>
      <c r="I189" s="2" t="s">
        <v>3758</v>
      </c>
    </row>
    <row r="190" spans="1:9" x14ac:dyDescent="0.25">
      <c r="A190" s="9">
        <v>6117640</v>
      </c>
      <c r="B190" s="10" t="s">
        <v>126</v>
      </c>
      <c r="C190" s="6">
        <v>8.9</v>
      </c>
      <c r="D190" s="6">
        <f t="shared" si="17"/>
        <v>304.38</v>
      </c>
      <c r="E190" s="2">
        <v>1</v>
      </c>
      <c r="F190" s="2" t="s">
        <v>1</v>
      </c>
      <c r="G190" s="2">
        <v>10</v>
      </c>
      <c r="H190" s="2" t="s">
        <v>3</v>
      </c>
      <c r="I190" s="2" t="s">
        <v>3758</v>
      </c>
    </row>
    <row r="191" spans="1:9" x14ac:dyDescent="0.25">
      <c r="A191" s="9">
        <v>6117642</v>
      </c>
      <c r="B191" s="10" t="s">
        <v>127</v>
      </c>
      <c r="C191" s="6">
        <v>9.4</v>
      </c>
      <c r="D191" s="6">
        <f t="shared" si="17"/>
        <v>321.48</v>
      </c>
      <c r="E191" s="2">
        <v>1</v>
      </c>
      <c r="F191" s="2" t="s">
        <v>1</v>
      </c>
      <c r="G191" s="2">
        <v>10</v>
      </c>
      <c r="H191" s="2" t="s">
        <v>3</v>
      </c>
      <c r="I191" s="2" t="s">
        <v>3758</v>
      </c>
    </row>
    <row r="192" spans="1:9" x14ac:dyDescent="0.25">
      <c r="A192" s="9">
        <v>6117641</v>
      </c>
      <c r="B192" s="10" t="s">
        <v>128</v>
      </c>
      <c r="C192" s="6">
        <v>12.4</v>
      </c>
      <c r="D192" s="6">
        <f t="shared" si="17"/>
        <v>424.08000000000004</v>
      </c>
      <c r="E192" s="2">
        <v>1</v>
      </c>
      <c r="F192" s="2" t="s">
        <v>1</v>
      </c>
      <c r="G192" s="2">
        <v>10</v>
      </c>
      <c r="H192" s="2" t="s">
        <v>3</v>
      </c>
      <c r="I192" s="2" t="s">
        <v>3758</v>
      </c>
    </row>
    <row r="193" spans="1:9" x14ac:dyDescent="0.25">
      <c r="A193" s="9">
        <v>6117615</v>
      </c>
      <c r="B193" s="10" t="s">
        <v>129</v>
      </c>
      <c r="C193" s="6">
        <v>12.4</v>
      </c>
      <c r="D193" s="6">
        <f t="shared" si="17"/>
        <v>424.08000000000004</v>
      </c>
      <c r="E193" s="2">
        <v>1</v>
      </c>
      <c r="F193" s="2" t="s">
        <v>1</v>
      </c>
      <c r="G193" s="2">
        <v>10</v>
      </c>
      <c r="H193" s="2" t="s">
        <v>3</v>
      </c>
      <c r="I193" s="2" t="s">
        <v>3758</v>
      </c>
    </row>
    <row r="194" spans="1:9" x14ac:dyDescent="0.25">
      <c r="A194" s="9">
        <v>6117614</v>
      </c>
      <c r="B194" s="10" t="s">
        <v>130</v>
      </c>
      <c r="C194" s="6">
        <v>13.9</v>
      </c>
      <c r="D194" s="6">
        <f t="shared" si="17"/>
        <v>475.38</v>
      </c>
      <c r="E194" s="2">
        <v>1</v>
      </c>
      <c r="F194" s="2" t="s">
        <v>1</v>
      </c>
      <c r="G194" s="2">
        <v>10</v>
      </c>
      <c r="H194" s="2" t="s">
        <v>3</v>
      </c>
      <c r="I194" s="2" t="s">
        <v>3758</v>
      </c>
    </row>
    <row r="195" spans="1:9" x14ac:dyDescent="0.25">
      <c r="A195" s="9">
        <v>6117616</v>
      </c>
      <c r="B195" s="10" t="s">
        <v>131</v>
      </c>
      <c r="C195" s="6">
        <v>13.9</v>
      </c>
      <c r="D195" s="6">
        <f t="shared" si="17"/>
        <v>475.38</v>
      </c>
      <c r="E195" s="2">
        <v>1</v>
      </c>
      <c r="F195" s="2" t="s">
        <v>1</v>
      </c>
      <c r="G195" s="2">
        <v>10</v>
      </c>
      <c r="H195" s="2" t="s">
        <v>3</v>
      </c>
      <c r="I195" s="2" t="s">
        <v>3758</v>
      </c>
    </row>
    <row r="196" spans="1:9" x14ac:dyDescent="0.25">
      <c r="A196" s="51" t="s">
        <v>27</v>
      </c>
      <c r="B196" s="45"/>
      <c r="C196" s="44"/>
      <c r="D196" s="44"/>
      <c r="E196" s="45"/>
      <c r="F196" s="45"/>
      <c r="G196" s="45"/>
      <c r="H196" s="45"/>
      <c r="I196" s="45"/>
    </row>
    <row r="197" spans="1:9" x14ac:dyDescent="0.25">
      <c r="A197" s="9">
        <v>6117414</v>
      </c>
      <c r="B197" s="12" t="s">
        <v>305</v>
      </c>
      <c r="C197" s="6">
        <v>0.56999999999999995</v>
      </c>
      <c r="D197" s="6">
        <f t="shared" ref="D197:D233" si="18">C197*$D$2*1.2</f>
        <v>19.493999999999996</v>
      </c>
      <c r="E197" s="2">
        <v>1</v>
      </c>
      <c r="F197" s="2" t="s">
        <v>1</v>
      </c>
      <c r="G197" s="2">
        <v>10</v>
      </c>
      <c r="H197" s="2" t="s">
        <v>3</v>
      </c>
      <c r="I197" s="2" t="s">
        <v>3758</v>
      </c>
    </row>
    <row r="198" spans="1:9" x14ac:dyDescent="0.25">
      <c r="A198" s="9">
        <v>6117416</v>
      </c>
      <c r="B198" s="12" t="s">
        <v>306</v>
      </c>
      <c r="C198" s="6">
        <v>4.9000000000000004</v>
      </c>
      <c r="D198" s="6">
        <f t="shared" si="18"/>
        <v>167.58</v>
      </c>
      <c r="E198" s="2">
        <v>1</v>
      </c>
      <c r="F198" s="2" t="s">
        <v>1</v>
      </c>
      <c r="G198" s="2">
        <v>1</v>
      </c>
      <c r="H198" s="2" t="s">
        <v>3</v>
      </c>
      <c r="I198" s="2" t="s">
        <v>3758</v>
      </c>
    </row>
    <row r="199" spans="1:9" x14ac:dyDescent="0.25">
      <c r="A199" s="9">
        <v>6117406</v>
      </c>
      <c r="B199" s="12" t="s">
        <v>307</v>
      </c>
      <c r="C199" s="6">
        <v>0.86</v>
      </c>
      <c r="D199" s="6">
        <f t="shared" si="18"/>
        <v>29.411999999999995</v>
      </c>
      <c r="E199" s="2">
        <v>1</v>
      </c>
      <c r="F199" s="2" t="s">
        <v>1</v>
      </c>
      <c r="G199" s="2">
        <v>10</v>
      </c>
      <c r="H199" s="2" t="s">
        <v>3</v>
      </c>
      <c r="I199" s="2" t="s">
        <v>3758</v>
      </c>
    </row>
    <row r="200" spans="1:9" x14ac:dyDescent="0.25">
      <c r="A200" s="9">
        <v>6117408</v>
      </c>
      <c r="B200" s="12" t="s">
        <v>308</v>
      </c>
      <c r="C200" s="6">
        <v>4.9000000000000004</v>
      </c>
      <c r="D200" s="6">
        <f t="shared" si="18"/>
        <v>167.58</v>
      </c>
      <c r="E200" s="2">
        <v>1</v>
      </c>
      <c r="F200" s="2" t="s">
        <v>1</v>
      </c>
      <c r="G200" s="2">
        <v>1</v>
      </c>
      <c r="H200" s="2" t="s">
        <v>3</v>
      </c>
      <c r="I200" s="2" t="s">
        <v>3758</v>
      </c>
    </row>
    <row r="201" spans="1:9" x14ac:dyDescent="0.25">
      <c r="A201" s="13">
        <v>6119202</v>
      </c>
      <c r="B201" s="12" t="s">
        <v>309</v>
      </c>
      <c r="C201" s="6">
        <v>2.1</v>
      </c>
      <c r="D201" s="6">
        <f t="shared" si="18"/>
        <v>71.819999999999993</v>
      </c>
      <c r="E201" s="2">
        <v>1</v>
      </c>
      <c r="F201" s="2" t="s">
        <v>1</v>
      </c>
      <c r="G201" s="2">
        <v>1</v>
      </c>
      <c r="H201" s="2" t="s">
        <v>3</v>
      </c>
      <c r="I201" s="2" t="s">
        <v>3759</v>
      </c>
    </row>
    <row r="202" spans="1:9" x14ac:dyDescent="0.25">
      <c r="A202" s="13">
        <v>6119206</v>
      </c>
      <c r="B202" s="12" t="s">
        <v>310</v>
      </c>
      <c r="C202" s="6">
        <v>2.87</v>
      </c>
      <c r="D202" s="6">
        <f t="shared" si="18"/>
        <v>98.153999999999996</v>
      </c>
      <c r="E202" s="2">
        <v>1</v>
      </c>
      <c r="F202" s="2" t="s">
        <v>1</v>
      </c>
      <c r="G202" s="2">
        <v>1</v>
      </c>
      <c r="H202" s="2" t="s">
        <v>3</v>
      </c>
      <c r="I202" s="2" t="s">
        <v>3759</v>
      </c>
    </row>
    <row r="203" spans="1:9" x14ac:dyDescent="0.25">
      <c r="A203" s="13">
        <v>6119238</v>
      </c>
      <c r="B203" s="12" t="s">
        <v>311</v>
      </c>
      <c r="C203" s="6">
        <v>2.25</v>
      </c>
      <c r="D203" s="6">
        <f t="shared" si="18"/>
        <v>76.95</v>
      </c>
      <c r="E203" s="2">
        <v>1</v>
      </c>
      <c r="F203" s="2" t="s">
        <v>1</v>
      </c>
      <c r="G203" s="2">
        <v>1</v>
      </c>
      <c r="H203" s="2" t="s">
        <v>3</v>
      </c>
      <c r="I203" s="2" t="s">
        <v>3759</v>
      </c>
    </row>
    <row r="204" spans="1:9" x14ac:dyDescent="0.25">
      <c r="A204" s="13">
        <v>6119242</v>
      </c>
      <c r="B204" s="12" t="s">
        <v>312</v>
      </c>
      <c r="C204" s="6">
        <v>6.16</v>
      </c>
      <c r="D204" s="6">
        <f t="shared" si="18"/>
        <v>210.672</v>
      </c>
      <c r="E204" s="2">
        <v>1</v>
      </c>
      <c r="F204" s="2" t="s">
        <v>1</v>
      </c>
      <c r="G204" s="2">
        <v>1</v>
      </c>
      <c r="H204" s="2" t="s">
        <v>3</v>
      </c>
      <c r="I204" s="2" t="s">
        <v>3759</v>
      </c>
    </row>
    <row r="205" spans="1:9" x14ac:dyDescent="0.25">
      <c r="A205" s="9">
        <v>6119214</v>
      </c>
      <c r="B205" s="12" t="s">
        <v>313</v>
      </c>
      <c r="C205" s="6">
        <v>2.25</v>
      </c>
      <c r="D205" s="6">
        <f t="shared" si="18"/>
        <v>76.95</v>
      </c>
      <c r="E205" s="2">
        <v>1</v>
      </c>
      <c r="F205" s="2" t="s">
        <v>1</v>
      </c>
      <c r="G205" s="2">
        <v>1</v>
      </c>
      <c r="H205" s="2" t="s">
        <v>3</v>
      </c>
      <c r="I205" s="2" t="s">
        <v>3759</v>
      </c>
    </row>
    <row r="206" spans="1:9" x14ac:dyDescent="0.25">
      <c r="A206" s="9">
        <v>6119218</v>
      </c>
      <c r="B206" s="12" t="s">
        <v>314</v>
      </c>
      <c r="C206" s="6">
        <v>6.16</v>
      </c>
      <c r="D206" s="6">
        <f t="shared" si="18"/>
        <v>210.672</v>
      </c>
      <c r="E206" s="2">
        <v>1</v>
      </c>
      <c r="F206" s="2" t="s">
        <v>1</v>
      </c>
      <c r="G206" s="2">
        <v>1</v>
      </c>
      <c r="H206" s="2" t="s">
        <v>3</v>
      </c>
      <c r="I206" s="2" t="s">
        <v>3759</v>
      </c>
    </row>
    <row r="207" spans="1:9" x14ac:dyDescent="0.25">
      <c r="A207" s="9">
        <v>6119250</v>
      </c>
      <c r="B207" s="12" t="s">
        <v>315</v>
      </c>
      <c r="C207" s="6">
        <v>2.25</v>
      </c>
      <c r="D207" s="6">
        <f t="shared" si="18"/>
        <v>76.95</v>
      </c>
      <c r="E207" s="2">
        <v>1</v>
      </c>
      <c r="F207" s="2" t="s">
        <v>1</v>
      </c>
      <c r="G207" s="2">
        <v>1</v>
      </c>
      <c r="H207" s="2" t="s">
        <v>3</v>
      </c>
      <c r="I207" s="2" t="s">
        <v>3759</v>
      </c>
    </row>
    <row r="208" spans="1:9" x14ac:dyDescent="0.25">
      <c r="A208" s="9">
        <v>6119254</v>
      </c>
      <c r="B208" s="12" t="s">
        <v>316</v>
      </c>
      <c r="C208" s="6">
        <v>6.16</v>
      </c>
      <c r="D208" s="6">
        <f t="shared" si="18"/>
        <v>210.672</v>
      </c>
      <c r="E208" s="2">
        <v>1</v>
      </c>
      <c r="F208" s="2" t="s">
        <v>1</v>
      </c>
      <c r="G208" s="2">
        <v>1</v>
      </c>
      <c r="H208" s="2" t="s">
        <v>3</v>
      </c>
      <c r="I208" s="2" t="s">
        <v>3759</v>
      </c>
    </row>
    <row r="209" spans="1:9" x14ac:dyDescent="0.25">
      <c r="A209" s="9">
        <v>6119292</v>
      </c>
      <c r="B209" s="12" t="s">
        <v>317</v>
      </c>
      <c r="C209" s="6">
        <v>3.3</v>
      </c>
      <c r="D209" s="6">
        <f t="shared" si="18"/>
        <v>112.86</v>
      </c>
      <c r="E209" s="2">
        <v>1</v>
      </c>
      <c r="F209" s="2" t="s">
        <v>1</v>
      </c>
      <c r="G209" s="2">
        <v>1</v>
      </c>
      <c r="H209" s="2" t="s">
        <v>3</v>
      </c>
      <c r="I209" s="2" t="s">
        <v>3759</v>
      </c>
    </row>
    <row r="210" spans="1:9" x14ac:dyDescent="0.25">
      <c r="A210" s="9">
        <v>6117337</v>
      </c>
      <c r="B210" s="12" t="s">
        <v>132</v>
      </c>
      <c r="C210" s="6">
        <v>5.5</v>
      </c>
      <c r="D210" s="6">
        <f t="shared" si="18"/>
        <v>188.1</v>
      </c>
      <c r="E210" s="2">
        <v>1</v>
      </c>
      <c r="F210" s="2" t="s">
        <v>1</v>
      </c>
      <c r="G210" s="2">
        <v>1</v>
      </c>
      <c r="H210" s="2" t="s">
        <v>3</v>
      </c>
      <c r="I210" s="2" t="s">
        <v>3759</v>
      </c>
    </row>
    <row r="211" spans="1:9" x14ac:dyDescent="0.25">
      <c r="A211" s="9">
        <v>6117325</v>
      </c>
      <c r="B211" s="12" t="s">
        <v>133</v>
      </c>
      <c r="C211" s="6">
        <v>8.5</v>
      </c>
      <c r="D211" s="6">
        <f t="shared" si="18"/>
        <v>290.7</v>
      </c>
      <c r="E211" s="2">
        <v>1</v>
      </c>
      <c r="F211" s="2" t="s">
        <v>1</v>
      </c>
      <c r="G211" s="2">
        <v>1</v>
      </c>
      <c r="H211" s="2" t="s">
        <v>3</v>
      </c>
      <c r="I211" s="2" t="s">
        <v>3759</v>
      </c>
    </row>
    <row r="212" spans="1:9" x14ac:dyDescent="0.25">
      <c r="A212" s="9">
        <v>6117341</v>
      </c>
      <c r="B212" s="12" t="s">
        <v>134</v>
      </c>
      <c r="C212" s="6">
        <v>12.5</v>
      </c>
      <c r="D212" s="6">
        <f t="shared" si="18"/>
        <v>427.5</v>
      </c>
      <c r="E212" s="2">
        <v>1</v>
      </c>
      <c r="F212" s="2" t="s">
        <v>1</v>
      </c>
      <c r="G212" s="2">
        <v>1</v>
      </c>
      <c r="H212" s="2" t="s">
        <v>3</v>
      </c>
      <c r="I212" s="2" t="s">
        <v>3759</v>
      </c>
    </row>
    <row r="213" spans="1:9" x14ac:dyDescent="0.25">
      <c r="A213" s="9">
        <v>6117329</v>
      </c>
      <c r="B213" s="12" t="s">
        <v>135</v>
      </c>
      <c r="C213" s="6">
        <v>13.5</v>
      </c>
      <c r="D213" s="6">
        <f t="shared" si="18"/>
        <v>461.7</v>
      </c>
      <c r="E213" s="2">
        <v>1</v>
      </c>
      <c r="F213" s="2" t="s">
        <v>1</v>
      </c>
      <c r="G213" s="2">
        <v>1</v>
      </c>
      <c r="H213" s="2" t="s">
        <v>3</v>
      </c>
      <c r="I213" s="2" t="s">
        <v>3759</v>
      </c>
    </row>
    <row r="214" spans="1:9" x14ac:dyDescent="0.25">
      <c r="A214" s="9">
        <v>6117348</v>
      </c>
      <c r="B214" s="12" t="s">
        <v>136</v>
      </c>
      <c r="C214" s="6">
        <v>15.4</v>
      </c>
      <c r="D214" s="6">
        <f t="shared" si="18"/>
        <v>526.68000000000006</v>
      </c>
      <c r="E214" s="2">
        <v>1</v>
      </c>
      <c r="F214" s="2" t="s">
        <v>1</v>
      </c>
      <c r="G214" s="2">
        <v>1</v>
      </c>
      <c r="H214" s="2" t="s">
        <v>3</v>
      </c>
      <c r="I214" s="2" t="s">
        <v>3759</v>
      </c>
    </row>
    <row r="215" spans="1:9" x14ac:dyDescent="0.25">
      <c r="A215" s="9">
        <v>6117346</v>
      </c>
      <c r="B215" s="12" t="s">
        <v>137</v>
      </c>
      <c r="C215" s="6">
        <v>17.899999999999999</v>
      </c>
      <c r="D215" s="6">
        <f t="shared" si="18"/>
        <v>612.17999999999995</v>
      </c>
      <c r="E215" s="2">
        <v>1</v>
      </c>
      <c r="F215" s="2" t="s">
        <v>1</v>
      </c>
      <c r="G215" s="2">
        <v>1</v>
      </c>
      <c r="H215" s="2" t="s">
        <v>3</v>
      </c>
      <c r="I215" s="2" t="s">
        <v>3759</v>
      </c>
    </row>
    <row r="216" spans="1:9" x14ac:dyDescent="0.25">
      <c r="A216" s="9">
        <v>6104610</v>
      </c>
      <c r="B216" s="12" t="s">
        <v>140</v>
      </c>
      <c r="C216" s="6">
        <v>33.71</v>
      </c>
      <c r="D216" s="6">
        <f t="shared" si="18"/>
        <v>1152.8820000000001</v>
      </c>
      <c r="E216" s="2">
        <v>1</v>
      </c>
      <c r="F216" s="2" t="s">
        <v>1</v>
      </c>
      <c r="G216" s="2">
        <v>1</v>
      </c>
      <c r="H216" s="2" t="s">
        <v>3</v>
      </c>
      <c r="I216" s="2" t="s">
        <v>3758</v>
      </c>
    </row>
    <row r="217" spans="1:9" x14ac:dyDescent="0.25">
      <c r="A217" s="9">
        <v>6104658</v>
      </c>
      <c r="B217" s="12" t="s">
        <v>139</v>
      </c>
      <c r="C217" s="6">
        <v>32.25</v>
      </c>
      <c r="D217" s="6">
        <f t="shared" si="18"/>
        <v>1102.95</v>
      </c>
      <c r="E217" s="2">
        <v>1</v>
      </c>
      <c r="F217" s="2" t="s">
        <v>1</v>
      </c>
      <c r="G217" s="2">
        <v>1</v>
      </c>
      <c r="H217" s="2" t="s">
        <v>3</v>
      </c>
      <c r="I217" s="2" t="s">
        <v>3758</v>
      </c>
    </row>
    <row r="218" spans="1:9" x14ac:dyDescent="0.25">
      <c r="A218" s="9">
        <v>6258141</v>
      </c>
      <c r="B218" s="10" t="s">
        <v>143</v>
      </c>
      <c r="C218" s="6">
        <v>0.5</v>
      </c>
      <c r="D218" s="6">
        <f t="shared" si="18"/>
        <v>17.099999999999998</v>
      </c>
      <c r="E218" s="2">
        <v>1</v>
      </c>
      <c r="F218" s="2" t="s">
        <v>1</v>
      </c>
      <c r="G218" s="2">
        <v>1</v>
      </c>
      <c r="H218" s="2" t="s">
        <v>3</v>
      </c>
      <c r="I218" s="2" t="s">
        <v>3760</v>
      </c>
    </row>
    <row r="219" spans="1:9" x14ac:dyDescent="0.25">
      <c r="A219" s="9">
        <v>6120003</v>
      </c>
      <c r="B219" s="10" t="s">
        <v>138</v>
      </c>
      <c r="C219" s="6">
        <v>18.02</v>
      </c>
      <c r="D219" s="6">
        <f t="shared" si="18"/>
        <v>616.28399999999988</v>
      </c>
      <c r="E219" s="2">
        <v>1</v>
      </c>
      <c r="F219" s="2" t="s">
        <v>1</v>
      </c>
      <c r="G219" s="2">
        <v>1</v>
      </c>
      <c r="H219" s="2" t="s">
        <v>3</v>
      </c>
      <c r="I219" s="2" t="s">
        <v>3758</v>
      </c>
    </row>
    <row r="220" spans="1:9" x14ac:dyDescent="0.25">
      <c r="A220" s="9">
        <v>6117420</v>
      </c>
      <c r="B220" s="10" t="s">
        <v>141</v>
      </c>
      <c r="C220" s="6">
        <v>12.49</v>
      </c>
      <c r="D220" s="6">
        <f t="shared" si="18"/>
        <v>427.15800000000002</v>
      </c>
      <c r="E220" s="2">
        <v>1</v>
      </c>
      <c r="F220" s="2" t="s">
        <v>1</v>
      </c>
      <c r="G220" s="2">
        <v>1</v>
      </c>
      <c r="H220" s="2" t="s">
        <v>3</v>
      </c>
      <c r="I220" s="2" t="s">
        <v>3758</v>
      </c>
    </row>
    <row r="221" spans="1:9" x14ac:dyDescent="0.25">
      <c r="A221" s="9">
        <v>6104646</v>
      </c>
      <c r="B221" s="10" t="s">
        <v>142</v>
      </c>
      <c r="C221" s="6">
        <v>29.33</v>
      </c>
      <c r="D221" s="6">
        <f t="shared" si="18"/>
        <v>1003.0859999999999</v>
      </c>
      <c r="E221" s="2">
        <v>1</v>
      </c>
      <c r="F221" s="2" t="s">
        <v>1</v>
      </c>
      <c r="G221" s="2">
        <v>1</v>
      </c>
      <c r="H221" s="2" t="s">
        <v>3</v>
      </c>
      <c r="I221" s="2" t="s">
        <v>3758</v>
      </c>
    </row>
    <row r="222" spans="1:9" x14ac:dyDescent="0.25">
      <c r="A222" s="9">
        <v>6104742</v>
      </c>
      <c r="B222" s="10" t="s">
        <v>144</v>
      </c>
      <c r="C222" s="6">
        <v>29.33</v>
      </c>
      <c r="D222" s="6">
        <f t="shared" si="18"/>
        <v>1003.0859999999999</v>
      </c>
      <c r="E222" s="2">
        <v>1</v>
      </c>
      <c r="F222" s="2" t="s">
        <v>1</v>
      </c>
      <c r="G222" s="2">
        <v>1</v>
      </c>
      <c r="H222" s="2" t="s">
        <v>3</v>
      </c>
      <c r="I222" s="2" t="s">
        <v>3758</v>
      </c>
    </row>
    <row r="223" spans="1:9" x14ac:dyDescent="0.25">
      <c r="A223" s="9">
        <v>6104766</v>
      </c>
      <c r="B223" s="10" t="s">
        <v>145</v>
      </c>
      <c r="C223" s="6">
        <v>32.25</v>
      </c>
      <c r="D223" s="6">
        <f t="shared" si="18"/>
        <v>1102.95</v>
      </c>
      <c r="E223" s="2">
        <v>1</v>
      </c>
      <c r="F223" s="2" t="s">
        <v>1</v>
      </c>
      <c r="G223" s="2">
        <v>1</v>
      </c>
      <c r="H223" s="2" t="s">
        <v>3</v>
      </c>
      <c r="I223" s="2" t="s">
        <v>3758</v>
      </c>
    </row>
    <row r="224" spans="1:9" x14ac:dyDescent="0.25">
      <c r="A224" s="9">
        <v>6104802</v>
      </c>
      <c r="B224" s="10" t="s">
        <v>146</v>
      </c>
      <c r="C224" s="6">
        <v>34.19</v>
      </c>
      <c r="D224" s="6">
        <f t="shared" si="18"/>
        <v>1169.298</v>
      </c>
      <c r="E224" s="2">
        <v>1</v>
      </c>
      <c r="F224" s="2" t="s">
        <v>1</v>
      </c>
      <c r="G224" s="2">
        <v>1</v>
      </c>
      <c r="H224" s="2" t="s">
        <v>3</v>
      </c>
      <c r="I224" s="2" t="s">
        <v>3758</v>
      </c>
    </row>
    <row r="225" spans="1:9" x14ac:dyDescent="0.25">
      <c r="A225" s="9">
        <v>6104814</v>
      </c>
      <c r="B225" s="10" t="s">
        <v>147</v>
      </c>
      <c r="C225" s="6">
        <v>39.299999999999997</v>
      </c>
      <c r="D225" s="6">
        <f t="shared" si="18"/>
        <v>1344.06</v>
      </c>
      <c r="E225" s="2">
        <v>1</v>
      </c>
      <c r="F225" s="2" t="s">
        <v>1</v>
      </c>
      <c r="G225" s="2">
        <v>1</v>
      </c>
      <c r="H225" s="2" t="s">
        <v>3</v>
      </c>
      <c r="I225" s="2" t="s">
        <v>3758</v>
      </c>
    </row>
    <row r="226" spans="1:9" x14ac:dyDescent="0.25">
      <c r="A226" s="9">
        <v>6104826</v>
      </c>
      <c r="B226" s="10" t="s">
        <v>148</v>
      </c>
      <c r="C226" s="6">
        <v>37.19</v>
      </c>
      <c r="D226" s="6">
        <f t="shared" si="18"/>
        <v>1271.8979999999999</v>
      </c>
      <c r="E226" s="2">
        <v>1</v>
      </c>
      <c r="F226" s="2" t="s">
        <v>1</v>
      </c>
      <c r="G226" s="2">
        <v>1</v>
      </c>
      <c r="H226" s="2" t="s">
        <v>3</v>
      </c>
      <c r="I226" s="2" t="s">
        <v>3758</v>
      </c>
    </row>
    <row r="227" spans="1:9" x14ac:dyDescent="0.25">
      <c r="A227" s="9">
        <v>6104838</v>
      </c>
      <c r="B227" s="10" t="s">
        <v>149</v>
      </c>
      <c r="C227" s="6">
        <v>42.74</v>
      </c>
      <c r="D227" s="6">
        <f t="shared" si="18"/>
        <v>1461.7080000000001</v>
      </c>
      <c r="E227" s="2">
        <v>1</v>
      </c>
      <c r="F227" s="2" t="s">
        <v>1</v>
      </c>
      <c r="G227" s="2">
        <v>1</v>
      </c>
      <c r="H227" s="2" t="s">
        <v>3</v>
      </c>
      <c r="I227" s="2" t="s">
        <v>3758</v>
      </c>
    </row>
    <row r="228" spans="1:9" x14ac:dyDescent="0.25">
      <c r="A228" s="9">
        <v>6105291</v>
      </c>
      <c r="B228" s="10" t="s">
        <v>416</v>
      </c>
      <c r="C228" s="6">
        <v>39.9</v>
      </c>
      <c r="D228" s="6">
        <f t="shared" si="18"/>
        <v>1364.5799999999997</v>
      </c>
      <c r="E228" s="2">
        <v>1</v>
      </c>
      <c r="F228" s="2" t="s">
        <v>1</v>
      </c>
      <c r="G228" s="2">
        <v>1</v>
      </c>
      <c r="H228" s="2" t="s">
        <v>3</v>
      </c>
      <c r="I228" s="2" t="s">
        <v>3758</v>
      </c>
    </row>
    <row r="229" spans="1:9" x14ac:dyDescent="0.25">
      <c r="A229" s="9">
        <v>6105295</v>
      </c>
      <c r="B229" s="10" t="s">
        <v>417</v>
      </c>
      <c r="C229" s="6">
        <v>39.9</v>
      </c>
      <c r="D229" s="6">
        <f t="shared" si="18"/>
        <v>1364.5799999999997</v>
      </c>
      <c r="E229" s="2">
        <v>1</v>
      </c>
      <c r="F229" s="2" t="s">
        <v>1</v>
      </c>
      <c r="G229" s="2">
        <v>1</v>
      </c>
      <c r="H229" s="2" t="s">
        <v>3</v>
      </c>
      <c r="I229" s="2" t="s">
        <v>3758</v>
      </c>
    </row>
    <row r="230" spans="1:9" x14ac:dyDescent="0.25">
      <c r="A230" s="9">
        <v>6104874</v>
      </c>
      <c r="B230" s="10" t="s">
        <v>150</v>
      </c>
      <c r="C230" s="6">
        <v>34.19</v>
      </c>
      <c r="D230" s="6">
        <f t="shared" si="18"/>
        <v>1169.298</v>
      </c>
      <c r="E230" s="2">
        <v>1</v>
      </c>
      <c r="F230" s="2" t="s">
        <v>1</v>
      </c>
      <c r="G230" s="2">
        <v>1</v>
      </c>
      <c r="H230" s="2" t="s">
        <v>3</v>
      </c>
      <c r="I230" s="2" t="s">
        <v>3758</v>
      </c>
    </row>
    <row r="231" spans="1:9" x14ac:dyDescent="0.25">
      <c r="A231" s="9">
        <v>6104880</v>
      </c>
      <c r="B231" s="10" t="s">
        <v>151</v>
      </c>
      <c r="C231" s="6">
        <v>41.02</v>
      </c>
      <c r="D231" s="6">
        <f t="shared" si="18"/>
        <v>1402.8840000000002</v>
      </c>
      <c r="E231" s="2">
        <v>1</v>
      </c>
      <c r="F231" s="2" t="s">
        <v>1</v>
      </c>
      <c r="G231" s="2">
        <v>1</v>
      </c>
      <c r="H231" s="2" t="s">
        <v>3</v>
      </c>
      <c r="I231" s="2" t="s">
        <v>3758</v>
      </c>
    </row>
    <row r="232" spans="1:9" x14ac:dyDescent="0.25">
      <c r="A232" s="9">
        <v>6104886</v>
      </c>
      <c r="B232" s="10" t="s">
        <v>152</v>
      </c>
      <c r="C232" s="6">
        <v>34.19</v>
      </c>
      <c r="D232" s="6">
        <f t="shared" si="18"/>
        <v>1169.298</v>
      </c>
      <c r="E232" s="2">
        <v>1</v>
      </c>
      <c r="F232" s="2" t="s">
        <v>1</v>
      </c>
      <c r="G232" s="2">
        <v>1</v>
      </c>
      <c r="H232" s="2" t="s">
        <v>3</v>
      </c>
      <c r="I232" s="2" t="s">
        <v>3758</v>
      </c>
    </row>
    <row r="233" spans="1:9" x14ac:dyDescent="0.25">
      <c r="A233" s="9">
        <v>6104892</v>
      </c>
      <c r="B233" s="10" t="s">
        <v>153</v>
      </c>
      <c r="C233" s="6">
        <v>41.02</v>
      </c>
      <c r="D233" s="6">
        <f t="shared" si="18"/>
        <v>1402.8840000000002</v>
      </c>
      <c r="E233" s="2">
        <v>1</v>
      </c>
      <c r="F233" s="2" t="s">
        <v>1</v>
      </c>
      <c r="G233" s="2">
        <v>1</v>
      </c>
      <c r="H233" s="2" t="s">
        <v>3</v>
      </c>
      <c r="I233" s="2" t="s">
        <v>3758</v>
      </c>
    </row>
    <row r="234" spans="1:9" s="24" customFormat="1" x14ac:dyDescent="0.25">
      <c r="A234" s="170" t="s">
        <v>81</v>
      </c>
      <c r="B234" s="171"/>
      <c r="C234" s="44"/>
      <c r="D234" s="44"/>
      <c r="E234" s="45"/>
      <c r="F234" s="45"/>
      <c r="G234" s="45"/>
      <c r="H234" s="45"/>
      <c r="I234" s="45"/>
    </row>
    <row r="235" spans="1:9" x14ac:dyDescent="0.25">
      <c r="A235" s="165" t="s">
        <v>28</v>
      </c>
      <c r="B235" s="173"/>
      <c r="C235" s="166"/>
      <c r="D235" s="44"/>
      <c r="E235" s="45"/>
      <c r="F235" s="45"/>
      <c r="G235" s="45"/>
      <c r="H235" s="45"/>
      <c r="I235" s="45"/>
    </row>
    <row r="236" spans="1:9" x14ac:dyDescent="0.25">
      <c r="A236" s="172">
        <v>6290091</v>
      </c>
      <c r="B236" s="108" t="s">
        <v>154</v>
      </c>
      <c r="C236" s="6">
        <v>99.9</v>
      </c>
      <c r="D236" s="6">
        <f t="shared" ref="D236:D239" si="19">C236*$D$2*1.2</f>
        <v>3416.58</v>
      </c>
      <c r="E236" s="2">
        <v>1</v>
      </c>
      <c r="F236" s="2" t="s">
        <v>1</v>
      </c>
      <c r="G236" s="2">
        <v>1</v>
      </c>
      <c r="H236" s="2" t="s">
        <v>10</v>
      </c>
      <c r="I236" s="2" t="s">
        <v>3761</v>
      </c>
    </row>
    <row r="237" spans="1:9" x14ac:dyDescent="0.25">
      <c r="A237" s="8">
        <v>6290090</v>
      </c>
      <c r="B237" s="10" t="s">
        <v>155</v>
      </c>
      <c r="C237" s="6">
        <v>109.9</v>
      </c>
      <c r="D237" s="6">
        <f t="shared" si="19"/>
        <v>3758.58</v>
      </c>
      <c r="E237" s="2">
        <v>1</v>
      </c>
      <c r="F237" s="2" t="s">
        <v>1</v>
      </c>
      <c r="G237" s="2">
        <v>1</v>
      </c>
      <c r="H237" s="2" t="s">
        <v>10</v>
      </c>
      <c r="I237" s="2" t="s">
        <v>3761</v>
      </c>
    </row>
    <row r="238" spans="1:9" x14ac:dyDescent="0.25">
      <c r="A238" s="9">
        <v>6289982</v>
      </c>
      <c r="B238" s="10" t="s">
        <v>2424</v>
      </c>
      <c r="C238" s="6">
        <v>119.9</v>
      </c>
      <c r="D238" s="6">
        <f t="shared" si="19"/>
        <v>4100.58</v>
      </c>
      <c r="E238" s="2">
        <v>1</v>
      </c>
      <c r="F238" s="2" t="s">
        <v>1</v>
      </c>
      <c r="G238" s="2">
        <v>1</v>
      </c>
      <c r="H238" s="2" t="s">
        <v>10</v>
      </c>
      <c r="I238" s="2" t="s">
        <v>3761</v>
      </c>
    </row>
    <row r="239" spans="1:9" x14ac:dyDescent="0.25">
      <c r="A239" s="9">
        <v>6289980</v>
      </c>
      <c r="B239" s="10" t="s">
        <v>2425</v>
      </c>
      <c r="C239" s="6">
        <v>126.9</v>
      </c>
      <c r="D239" s="6">
        <f t="shared" si="19"/>
        <v>4339.9799999999996</v>
      </c>
      <c r="E239" s="2">
        <v>1</v>
      </c>
      <c r="F239" s="2" t="s">
        <v>1</v>
      </c>
      <c r="G239" s="2">
        <v>1</v>
      </c>
      <c r="H239" s="2" t="s">
        <v>10</v>
      </c>
      <c r="I239" s="2" t="s">
        <v>3761</v>
      </c>
    </row>
    <row r="240" spans="1:9" x14ac:dyDescent="0.25">
      <c r="A240" s="51" t="s">
        <v>29</v>
      </c>
      <c r="B240" s="45"/>
      <c r="C240" s="44"/>
      <c r="D240" s="44"/>
      <c r="E240" s="45"/>
      <c r="F240" s="45"/>
      <c r="G240" s="45"/>
      <c r="H240" s="45"/>
      <c r="I240" s="45"/>
    </row>
    <row r="241" spans="1:9" x14ac:dyDescent="0.25">
      <c r="A241" s="9">
        <v>6290097</v>
      </c>
      <c r="B241" s="10" t="s">
        <v>156</v>
      </c>
      <c r="C241" s="6">
        <v>159.9</v>
      </c>
      <c r="D241" s="6">
        <f t="shared" ref="D241:D248" si="20">C241*$D$2*1.2</f>
        <v>5468.5800000000008</v>
      </c>
      <c r="E241" s="2">
        <v>1</v>
      </c>
      <c r="F241" s="2" t="s">
        <v>1</v>
      </c>
      <c r="G241" s="2">
        <v>1</v>
      </c>
      <c r="H241" s="2" t="s">
        <v>10</v>
      </c>
      <c r="I241" s="2" t="s">
        <v>3761</v>
      </c>
    </row>
    <row r="242" spans="1:9" x14ac:dyDescent="0.25">
      <c r="A242" s="9">
        <v>6290095</v>
      </c>
      <c r="B242" s="10" t="s">
        <v>157</v>
      </c>
      <c r="C242" s="6">
        <v>165.5</v>
      </c>
      <c r="D242" s="6">
        <f t="shared" si="20"/>
        <v>5660.0999999999995</v>
      </c>
      <c r="E242" s="2">
        <v>1</v>
      </c>
      <c r="F242" s="2" t="s">
        <v>1</v>
      </c>
      <c r="G242" s="2">
        <v>1</v>
      </c>
      <c r="H242" s="2" t="s">
        <v>10</v>
      </c>
      <c r="I242" s="2" t="s">
        <v>3761</v>
      </c>
    </row>
    <row r="243" spans="1:9" x14ac:dyDescent="0.25">
      <c r="A243" s="15">
        <v>6289976</v>
      </c>
      <c r="B243" s="10" t="s">
        <v>158</v>
      </c>
      <c r="C243" s="6">
        <v>259</v>
      </c>
      <c r="D243" s="6">
        <f t="shared" si="20"/>
        <v>8857.7999999999993</v>
      </c>
      <c r="E243" s="2">
        <v>1</v>
      </c>
      <c r="F243" s="2" t="s">
        <v>1</v>
      </c>
      <c r="G243" s="2">
        <v>1</v>
      </c>
      <c r="H243" s="2" t="s">
        <v>10</v>
      </c>
      <c r="I243" s="2" t="s">
        <v>3761</v>
      </c>
    </row>
    <row r="244" spans="1:9" x14ac:dyDescent="0.25">
      <c r="A244" s="15">
        <v>6289974</v>
      </c>
      <c r="B244" s="10" t="s">
        <v>159</v>
      </c>
      <c r="C244" s="6">
        <v>275</v>
      </c>
      <c r="D244" s="6">
        <f t="shared" si="20"/>
        <v>9405</v>
      </c>
      <c r="E244" s="2">
        <v>1</v>
      </c>
      <c r="F244" s="2" t="s">
        <v>1</v>
      </c>
      <c r="G244" s="2">
        <v>1</v>
      </c>
      <c r="H244" s="2" t="s">
        <v>10</v>
      </c>
      <c r="I244" s="2" t="s">
        <v>3761</v>
      </c>
    </row>
    <row r="245" spans="1:9" x14ac:dyDescent="0.25">
      <c r="A245" s="9">
        <v>6290196</v>
      </c>
      <c r="B245" s="10" t="s">
        <v>160</v>
      </c>
      <c r="C245" s="6">
        <v>53.5</v>
      </c>
      <c r="D245" s="6">
        <f t="shared" si="20"/>
        <v>1829.7</v>
      </c>
      <c r="E245" s="2">
        <v>1</v>
      </c>
      <c r="F245" s="2" t="s">
        <v>1</v>
      </c>
      <c r="G245" s="2">
        <v>1</v>
      </c>
      <c r="H245" s="2" t="s">
        <v>10</v>
      </c>
      <c r="I245" s="2" t="s">
        <v>3761</v>
      </c>
    </row>
    <row r="246" spans="1:9" x14ac:dyDescent="0.25">
      <c r="A246" s="9">
        <v>6290197</v>
      </c>
      <c r="B246" s="10" t="s">
        <v>161</v>
      </c>
      <c r="C246" s="6">
        <v>53.5</v>
      </c>
      <c r="D246" s="6">
        <f t="shared" si="20"/>
        <v>1829.7</v>
      </c>
      <c r="E246" s="2">
        <v>1</v>
      </c>
      <c r="F246" s="2" t="s">
        <v>1</v>
      </c>
      <c r="G246" s="2">
        <v>1</v>
      </c>
      <c r="H246" s="2" t="s">
        <v>10</v>
      </c>
      <c r="I246" s="2" t="s">
        <v>3761</v>
      </c>
    </row>
    <row r="247" spans="1:9" x14ac:dyDescent="0.25">
      <c r="A247" s="9">
        <v>6290269</v>
      </c>
      <c r="B247" s="10" t="s">
        <v>162</v>
      </c>
      <c r="C247" s="6">
        <v>9</v>
      </c>
      <c r="D247" s="6">
        <f t="shared" si="20"/>
        <v>307.8</v>
      </c>
      <c r="E247" s="2">
        <v>1</v>
      </c>
      <c r="F247" s="2" t="s">
        <v>1</v>
      </c>
      <c r="G247" s="2">
        <v>1</v>
      </c>
      <c r="H247" s="2" t="s">
        <v>10</v>
      </c>
      <c r="I247" s="2" t="s">
        <v>3761</v>
      </c>
    </row>
    <row r="248" spans="1:9" x14ac:dyDescent="0.25">
      <c r="A248" s="15">
        <v>6290382</v>
      </c>
      <c r="B248" s="10" t="s">
        <v>163</v>
      </c>
      <c r="C248" s="6">
        <v>9</v>
      </c>
      <c r="D248" s="6">
        <f t="shared" si="20"/>
        <v>307.8</v>
      </c>
      <c r="E248" s="2">
        <v>1</v>
      </c>
      <c r="F248" s="2" t="s">
        <v>1</v>
      </c>
      <c r="G248" s="2">
        <v>1</v>
      </c>
      <c r="H248" s="2" t="s">
        <v>10</v>
      </c>
      <c r="I248" s="2" t="s">
        <v>3762</v>
      </c>
    </row>
    <row r="249" spans="1:9" x14ac:dyDescent="0.25">
      <c r="A249" s="51" t="s">
        <v>30</v>
      </c>
      <c r="B249" s="45"/>
      <c r="C249" s="44"/>
      <c r="D249" s="44"/>
      <c r="E249" s="44"/>
      <c r="F249" s="42"/>
      <c r="G249" s="42"/>
      <c r="H249" s="42"/>
      <c r="I249" s="42"/>
    </row>
    <row r="250" spans="1:9" x14ac:dyDescent="0.25">
      <c r="A250" s="9">
        <v>6290087</v>
      </c>
      <c r="B250" s="10" t="s">
        <v>164</v>
      </c>
      <c r="C250" s="6">
        <v>159.9</v>
      </c>
      <c r="D250" s="6">
        <f t="shared" ref="D250:D260" si="21">C250*$D$2*1.2</f>
        <v>5468.5800000000008</v>
      </c>
      <c r="E250" s="2">
        <v>1</v>
      </c>
      <c r="F250" s="2" t="s">
        <v>1</v>
      </c>
      <c r="G250" s="2">
        <v>1</v>
      </c>
      <c r="H250" s="2" t="s">
        <v>10</v>
      </c>
      <c r="I250" s="2" t="s">
        <v>3761</v>
      </c>
    </row>
    <row r="251" spans="1:9" x14ac:dyDescent="0.25">
      <c r="A251" s="9">
        <v>6290086</v>
      </c>
      <c r="B251" s="10" t="s">
        <v>165</v>
      </c>
      <c r="C251" s="6">
        <v>165.9</v>
      </c>
      <c r="D251" s="6">
        <f t="shared" si="21"/>
        <v>5673.7800000000007</v>
      </c>
      <c r="E251" s="2">
        <v>1</v>
      </c>
      <c r="F251" s="2" t="s">
        <v>1</v>
      </c>
      <c r="G251" s="2">
        <v>1</v>
      </c>
      <c r="H251" s="2" t="s">
        <v>10</v>
      </c>
      <c r="I251" s="2" t="s">
        <v>3761</v>
      </c>
    </row>
    <row r="252" spans="1:9" x14ac:dyDescent="0.25">
      <c r="A252" s="9">
        <v>6289976</v>
      </c>
      <c r="B252" s="10" t="s">
        <v>167</v>
      </c>
      <c r="C252" s="6">
        <v>259</v>
      </c>
      <c r="D252" s="6">
        <f t="shared" si="21"/>
        <v>8857.7999999999993</v>
      </c>
      <c r="E252" s="2">
        <v>1</v>
      </c>
      <c r="F252" s="2" t="s">
        <v>1</v>
      </c>
      <c r="G252" s="2">
        <v>1</v>
      </c>
      <c r="H252" s="2" t="s">
        <v>10</v>
      </c>
      <c r="I252" s="2" t="s">
        <v>3761</v>
      </c>
    </row>
    <row r="253" spans="1:9" x14ac:dyDescent="0.25">
      <c r="A253" s="9">
        <v>6289974</v>
      </c>
      <c r="B253" s="10" t="s">
        <v>166</v>
      </c>
      <c r="C253" s="6">
        <v>275</v>
      </c>
      <c r="D253" s="6">
        <f t="shared" si="21"/>
        <v>9405</v>
      </c>
      <c r="E253" s="2">
        <v>1</v>
      </c>
      <c r="F253" s="2" t="s">
        <v>1</v>
      </c>
      <c r="G253" s="2">
        <v>1</v>
      </c>
      <c r="H253" s="2" t="s">
        <v>10</v>
      </c>
      <c r="I253" s="2" t="s">
        <v>3761</v>
      </c>
    </row>
    <row r="254" spans="1:9" x14ac:dyDescent="0.25">
      <c r="A254" s="9">
        <v>6289972</v>
      </c>
      <c r="B254" s="10" t="s">
        <v>168</v>
      </c>
      <c r="C254" s="6">
        <v>275</v>
      </c>
      <c r="D254" s="6">
        <f t="shared" si="21"/>
        <v>9405</v>
      </c>
      <c r="E254" s="2">
        <v>1</v>
      </c>
      <c r="F254" s="2" t="s">
        <v>1</v>
      </c>
      <c r="G254" s="2">
        <v>1</v>
      </c>
      <c r="H254" s="2" t="s">
        <v>10</v>
      </c>
      <c r="I254" s="2" t="s">
        <v>3761</v>
      </c>
    </row>
    <row r="255" spans="1:9" x14ac:dyDescent="0.25">
      <c r="A255" s="9">
        <v>6289970</v>
      </c>
      <c r="B255" s="10" t="s">
        <v>169</v>
      </c>
      <c r="C255" s="6">
        <v>285</v>
      </c>
      <c r="D255" s="6">
        <f t="shared" si="21"/>
        <v>9747</v>
      </c>
      <c r="E255" s="2">
        <v>1</v>
      </c>
      <c r="F255" s="2" t="s">
        <v>1</v>
      </c>
      <c r="G255" s="2">
        <v>1</v>
      </c>
      <c r="H255" s="2" t="s">
        <v>10</v>
      </c>
      <c r="I255" s="2" t="s">
        <v>3761</v>
      </c>
    </row>
    <row r="256" spans="1:9" x14ac:dyDescent="0.25">
      <c r="A256" s="9">
        <v>6290178</v>
      </c>
      <c r="B256" s="10" t="s">
        <v>170</v>
      </c>
      <c r="C256" s="6">
        <v>6.28</v>
      </c>
      <c r="D256" s="6">
        <f t="shared" si="21"/>
        <v>214.77600000000001</v>
      </c>
      <c r="E256" s="2">
        <v>1</v>
      </c>
      <c r="F256" s="2" t="s">
        <v>1</v>
      </c>
      <c r="G256" s="2">
        <v>1</v>
      </c>
      <c r="H256" s="2" t="s">
        <v>10</v>
      </c>
      <c r="I256" s="2" t="s">
        <v>3761</v>
      </c>
    </row>
    <row r="257" spans="1:9" x14ac:dyDescent="0.25">
      <c r="A257" s="9">
        <v>6290372</v>
      </c>
      <c r="B257" s="10" t="s">
        <v>171</v>
      </c>
      <c r="C257" s="6">
        <v>6.41</v>
      </c>
      <c r="D257" s="6">
        <f t="shared" si="21"/>
        <v>219.22200000000001</v>
      </c>
      <c r="E257" s="2">
        <v>1</v>
      </c>
      <c r="F257" s="2" t="s">
        <v>1</v>
      </c>
      <c r="G257" s="2">
        <v>1</v>
      </c>
      <c r="H257" s="2" t="s">
        <v>10</v>
      </c>
      <c r="I257" s="2" t="s">
        <v>3761</v>
      </c>
    </row>
    <row r="258" spans="1:9" x14ac:dyDescent="0.25">
      <c r="A258" s="16">
        <v>6290264</v>
      </c>
      <c r="B258" s="17" t="s">
        <v>172</v>
      </c>
      <c r="C258" s="6">
        <v>6.9</v>
      </c>
      <c r="D258" s="6">
        <f t="shared" si="21"/>
        <v>235.98</v>
      </c>
      <c r="E258" s="2">
        <v>1</v>
      </c>
      <c r="F258" s="2" t="s">
        <v>1</v>
      </c>
      <c r="G258" s="2">
        <v>1</v>
      </c>
      <c r="H258" s="2" t="s">
        <v>10</v>
      </c>
      <c r="I258" s="2" t="s">
        <v>3762</v>
      </c>
    </row>
    <row r="259" spans="1:9" x14ac:dyDescent="0.25">
      <c r="A259" s="9">
        <v>6290387</v>
      </c>
      <c r="B259" s="10" t="s">
        <v>173</v>
      </c>
      <c r="C259" s="6">
        <v>6.9</v>
      </c>
      <c r="D259" s="6">
        <f t="shared" si="21"/>
        <v>235.98</v>
      </c>
      <c r="E259" s="2">
        <v>1</v>
      </c>
      <c r="F259" s="2" t="s">
        <v>1</v>
      </c>
      <c r="G259" s="2">
        <v>1</v>
      </c>
      <c r="H259" s="2" t="s">
        <v>10</v>
      </c>
      <c r="I259" s="2" t="s">
        <v>3762</v>
      </c>
    </row>
    <row r="260" spans="1:9" x14ac:dyDescent="0.25">
      <c r="A260" s="9">
        <v>6023096</v>
      </c>
      <c r="B260" s="10" t="s">
        <v>174</v>
      </c>
      <c r="C260" s="6">
        <v>0.91</v>
      </c>
      <c r="D260" s="6">
        <f t="shared" si="21"/>
        <v>31.122</v>
      </c>
      <c r="E260" s="2">
        <v>1</v>
      </c>
      <c r="F260" s="2" t="s">
        <v>0</v>
      </c>
      <c r="G260" s="2">
        <v>60</v>
      </c>
      <c r="H260" s="2" t="s">
        <v>10</v>
      </c>
      <c r="I260" s="2" t="s">
        <v>3752</v>
      </c>
    </row>
    <row r="261" spans="1:9" s="24" customFormat="1" x14ac:dyDescent="0.25">
      <c r="A261" s="148" t="s">
        <v>82</v>
      </c>
      <c r="B261" s="42"/>
      <c r="C261" s="44"/>
      <c r="D261" s="44"/>
      <c r="E261" s="44"/>
      <c r="F261" s="42"/>
      <c r="G261" s="42"/>
      <c r="H261" s="42"/>
      <c r="I261" s="42"/>
    </row>
    <row r="262" spans="1:9" x14ac:dyDescent="0.25">
      <c r="A262" s="51" t="s">
        <v>31</v>
      </c>
      <c r="B262" s="45"/>
      <c r="C262" s="44"/>
      <c r="D262" s="44"/>
      <c r="E262" s="44"/>
      <c r="F262" s="42"/>
      <c r="G262" s="42"/>
      <c r="H262" s="42"/>
      <c r="I262" s="42"/>
    </row>
    <row r="263" spans="1:9" s="37" customFormat="1" x14ac:dyDescent="0.25">
      <c r="A263" s="8">
        <v>6116930</v>
      </c>
      <c r="B263" s="11" t="s">
        <v>318</v>
      </c>
      <c r="C263" s="6">
        <v>47.5</v>
      </c>
      <c r="D263" s="6">
        <f t="shared" ref="D263:D270" si="22">C263*$D$2*1.2</f>
        <v>1624.5</v>
      </c>
      <c r="E263" s="2">
        <v>1</v>
      </c>
      <c r="F263" s="2" t="s">
        <v>1</v>
      </c>
      <c r="G263" s="2">
        <v>1</v>
      </c>
      <c r="H263" s="2" t="s">
        <v>3</v>
      </c>
      <c r="I263" s="2" t="s">
        <v>3763</v>
      </c>
    </row>
    <row r="264" spans="1:9" s="37" customFormat="1" ht="25.5" x14ac:dyDescent="0.25">
      <c r="A264" s="8">
        <v>6116936</v>
      </c>
      <c r="B264" s="11" t="s">
        <v>319</v>
      </c>
      <c r="C264" s="6">
        <v>59.5</v>
      </c>
      <c r="D264" s="6">
        <f t="shared" si="22"/>
        <v>2034.8999999999999</v>
      </c>
      <c r="E264" s="2">
        <v>1</v>
      </c>
      <c r="F264" s="2" t="s">
        <v>1</v>
      </c>
      <c r="G264" s="2">
        <v>1</v>
      </c>
      <c r="H264" s="2" t="s">
        <v>3</v>
      </c>
      <c r="I264" s="2" t="s">
        <v>3763</v>
      </c>
    </row>
    <row r="265" spans="1:9" x14ac:dyDescent="0.25">
      <c r="A265" s="8">
        <v>6116945</v>
      </c>
      <c r="B265" s="10" t="s">
        <v>320</v>
      </c>
      <c r="C265" s="6">
        <v>79.7</v>
      </c>
      <c r="D265" s="6">
        <f t="shared" si="22"/>
        <v>2725.7400000000002</v>
      </c>
      <c r="E265" s="2">
        <v>1</v>
      </c>
      <c r="F265" s="2" t="s">
        <v>1</v>
      </c>
      <c r="G265" s="2">
        <v>1</v>
      </c>
      <c r="H265" s="2" t="s">
        <v>3</v>
      </c>
      <c r="I265" s="2" t="s">
        <v>3763</v>
      </c>
    </row>
    <row r="266" spans="1:9" x14ac:dyDescent="0.25">
      <c r="A266" s="8">
        <v>6116942</v>
      </c>
      <c r="B266" s="10" t="s">
        <v>321</v>
      </c>
      <c r="C266" s="6">
        <v>99.9</v>
      </c>
      <c r="D266" s="6">
        <f t="shared" si="22"/>
        <v>3416.58</v>
      </c>
      <c r="E266" s="2">
        <v>1</v>
      </c>
      <c r="F266" s="2" t="s">
        <v>1</v>
      </c>
      <c r="G266" s="2">
        <v>1</v>
      </c>
      <c r="H266" s="2" t="s">
        <v>3</v>
      </c>
      <c r="I266" s="2" t="s">
        <v>3763</v>
      </c>
    </row>
    <row r="267" spans="1:9" x14ac:dyDescent="0.25">
      <c r="A267" s="8">
        <v>6116963</v>
      </c>
      <c r="B267" s="10" t="s">
        <v>322</v>
      </c>
      <c r="C267" s="6">
        <v>379.4</v>
      </c>
      <c r="D267" s="6">
        <f t="shared" si="22"/>
        <v>12975.48</v>
      </c>
      <c r="E267" s="2">
        <v>1</v>
      </c>
      <c r="F267" s="2" t="s">
        <v>1</v>
      </c>
      <c r="G267" s="2">
        <v>1</v>
      </c>
      <c r="H267" s="2" t="s">
        <v>3</v>
      </c>
      <c r="I267" s="2" t="s">
        <v>3763</v>
      </c>
    </row>
    <row r="268" spans="1:9" x14ac:dyDescent="0.25">
      <c r="A268" s="8">
        <v>6116960</v>
      </c>
      <c r="B268" s="10" t="s">
        <v>323</v>
      </c>
      <c r="C268" s="6">
        <v>390.9</v>
      </c>
      <c r="D268" s="6">
        <f t="shared" si="22"/>
        <v>13368.779999999999</v>
      </c>
      <c r="E268" s="2">
        <v>1</v>
      </c>
      <c r="F268" s="2" t="s">
        <v>1</v>
      </c>
      <c r="G268" s="2">
        <v>1</v>
      </c>
      <c r="H268" s="2" t="s">
        <v>3</v>
      </c>
      <c r="I268" s="2" t="s">
        <v>3763</v>
      </c>
    </row>
    <row r="269" spans="1:9" x14ac:dyDescent="0.25">
      <c r="A269" s="8">
        <v>6116961</v>
      </c>
      <c r="B269" s="10" t="s">
        <v>324</v>
      </c>
      <c r="C269" s="6">
        <v>395.6</v>
      </c>
      <c r="D269" s="6">
        <f t="shared" si="22"/>
        <v>13529.52</v>
      </c>
      <c r="E269" s="2">
        <v>1</v>
      </c>
      <c r="F269" s="2" t="s">
        <v>1</v>
      </c>
      <c r="G269" s="2">
        <v>1</v>
      </c>
      <c r="H269" s="2" t="s">
        <v>3</v>
      </c>
      <c r="I269" s="2" t="s">
        <v>3763</v>
      </c>
    </row>
    <row r="270" spans="1:9" x14ac:dyDescent="0.25">
      <c r="A270" s="8">
        <v>6116986</v>
      </c>
      <c r="B270" s="11" t="s">
        <v>325</v>
      </c>
      <c r="C270" s="6">
        <v>15.85</v>
      </c>
      <c r="D270" s="6">
        <f t="shared" si="22"/>
        <v>542.06999999999994</v>
      </c>
      <c r="E270" s="2">
        <v>1</v>
      </c>
      <c r="F270" s="2" t="s">
        <v>1</v>
      </c>
      <c r="G270" s="2">
        <v>1</v>
      </c>
      <c r="H270" s="2" t="s">
        <v>3</v>
      </c>
      <c r="I270" s="2" t="s">
        <v>3763</v>
      </c>
    </row>
    <row r="271" spans="1:9" x14ac:dyDescent="0.25">
      <c r="A271" s="51" t="s">
        <v>32</v>
      </c>
      <c r="B271" s="45"/>
      <c r="C271" s="44"/>
      <c r="D271" s="44"/>
      <c r="E271" s="42"/>
      <c r="F271" s="42"/>
      <c r="G271" s="42"/>
      <c r="H271" s="42"/>
      <c r="I271" s="42"/>
    </row>
    <row r="272" spans="1:9" x14ac:dyDescent="0.25">
      <c r="A272" s="13">
        <v>6116854</v>
      </c>
      <c r="B272" s="10" t="s">
        <v>175</v>
      </c>
      <c r="C272" s="6">
        <v>109</v>
      </c>
      <c r="D272" s="6">
        <f t="shared" ref="D272:D283" si="23">C272*$D$2*1.2</f>
        <v>3727.7999999999997</v>
      </c>
      <c r="E272" s="2">
        <v>1</v>
      </c>
      <c r="F272" s="2" t="s">
        <v>1</v>
      </c>
      <c r="G272" s="2">
        <v>1</v>
      </c>
      <c r="H272" s="2" t="s">
        <v>3</v>
      </c>
      <c r="I272" s="2" t="s">
        <v>3763</v>
      </c>
    </row>
    <row r="273" spans="1:9" x14ac:dyDescent="0.25">
      <c r="A273" s="13">
        <v>6116858</v>
      </c>
      <c r="B273" s="10" t="s">
        <v>176</v>
      </c>
      <c r="C273" s="6">
        <v>197.9</v>
      </c>
      <c r="D273" s="6">
        <f t="shared" si="23"/>
        <v>6768.18</v>
      </c>
      <c r="E273" s="2">
        <v>1</v>
      </c>
      <c r="F273" s="2" t="s">
        <v>1</v>
      </c>
      <c r="G273" s="2">
        <v>1</v>
      </c>
      <c r="H273" s="2" t="s">
        <v>3</v>
      </c>
      <c r="I273" s="2" t="s">
        <v>3763</v>
      </c>
    </row>
    <row r="274" spans="1:9" x14ac:dyDescent="0.25">
      <c r="A274" s="13">
        <v>6116862</v>
      </c>
      <c r="B274" s="10" t="s">
        <v>177</v>
      </c>
      <c r="C274" s="6">
        <v>128.4</v>
      </c>
      <c r="D274" s="6">
        <f t="shared" si="23"/>
        <v>4391.28</v>
      </c>
      <c r="E274" s="2">
        <v>1</v>
      </c>
      <c r="F274" s="2" t="s">
        <v>1</v>
      </c>
      <c r="G274" s="2">
        <v>1</v>
      </c>
      <c r="H274" s="2" t="s">
        <v>3</v>
      </c>
      <c r="I274" s="2" t="s">
        <v>3763</v>
      </c>
    </row>
    <row r="275" spans="1:9" x14ac:dyDescent="0.25">
      <c r="A275" s="13">
        <v>6116866</v>
      </c>
      <c r="B275" s="10" t="s">
        <v>178</v>
      </c>
      <c r="C275" s="6">
        <v>215</v>
      </c>
      <c r="D275" s="6">
        <f t="shared" si="23"/>
        <v>7353</v>
      </c>
      <c r="E275" s="2">
        <v>1</v>
      </c>
      <c r="F275" s="2" t="s">
        <v>1</v>
      </c>
      <c r="G275" s="2">
        <v>1</v>
      </c>
      <c r="H275" s="2" t="s">
        <v>3</v>
      </c>
      <c r="I275" s="2" t="s">
        <v>3763</v>
      </c>
    </row>
    <row r="276" spans="1:9" x14ac:dyDescent="0.25">
      <c r="A276" s="13">
        <v>6116870</v>
      </c>
      <c r="B276" s="10" t="s">
        <v>33</v>
      </c>
      <c r="C276" s="6">
        <v>169</v>
      </c>
      <c r="D276" s="6">
        <f t="shared" si="23"/>
        <v>5779.8</v>
      </c>
      <c r="E276" s="2">
        <v>1</v>
      </c>
      <c r="F276" s="2" t="s">
        <v>1</v>
      </c>
      <c r="G276" s="2">
        <v>1</v>
      </c>
      <c r="H276" s="2" t="s">
        <v>3</v>
      </c>
      <c r="I276" s="2" t="s">
        <v>3763</v>
      </c>
    </row>
    <row r="277" spans="1:9" x14ac:dyDescent="0.25">
      <c r="A277" s="13">
        <v>6116874</v>
      </c>
      <c r="B277" s="10" t="s">
        <v>34</v>
      </c>
      <c r="C277" s="6">
        <v>269.77</v>
      </c>
      <c r="D277" s="6">
        <f t="shared" si="23"/>
        <v>9226.134</v>
      </c>
      <c r="E277" s="2">
        <v>1</v>
      </c>
      <c r="F277" s="2" t="s">
        <v>1</v>
      </c>
      <c r="G277" s="2">
        <v>1</v>
      </c>
      <c r="H277" s="2" t="s">
        <v>3</v>
      </c>
      <c r="I277" s="2" t="s">
        <v>3763</v>
      </c>
    </row>
    <row r="278" spans="1:9" x14ac:dyDescent="0.25">
      <c r="A278" s="13">
        <v>6116878</v>
      </c>
      <c r="B278" s="10" t="s">
        <v>35</v>
      </c>
      <c r="C278" s="6">
        <v>195</v>
      </c>
      <c r="D278" s="6">
        <f t="shared" si="23"/>
        <v>6669</v>
      </c>
      <c r="E278" s="2">
        <v>1</v>
      </c>
      <c r="F278" s="2" t="s">
        <v>1</v>
      </c>
      <c r="G278" s="2">
        <v>1</v>
      </c>
      <c r="H278" s="2" t="s">
        <v>3</v>
      </c>
      <c r="I278" s="2" t="s">
        <v>3763</v>
      </c>
    </row>
    <row r="279" spans="1:9" x14ac:dyDescent="0.25">
      <c r="A279" s="13">
        <v>6116882</v>
      </c>
      <c r="B279" s="10" t="s">
        <v>36</v>
      </c>
      <c r="C279" s="6">
        <v>278.27</v>
      </c>
      <c r="D279" s="6">
        <f t="shared" si="23"/>
        <v>9516.8339999999989</v>
      </c>
      <c r="E279" s="2">
        <v>1</v>
      </c>
      <c r="F279" s="2" t="s">
        <v>1</v>
      </c>
      <c r="G279" s="2">
        <v>1</v>
      </c>
      <c r="H279" s="2" t="s">
        <v>3</v>
      </c>
      <c r="I279" s="2" t="s">
        <v>3763</v>
      </c>
    </row>
    <row r="280" spans="1:9" x14ac:dyDescent="0.25">
      <c r="A280" s="13">
        <v>6116886</v>
      </c>
      <c r="B280" s="10" t="s">
        <v>37</v>
      </c>
      <c r="C280" s="6">
        <v>450.73</v>
      </c>
      <c r="D280" s="6">
        <f t="shared" si="23"/>
        <v>15414.966</v>
      </c>
      <c r="E280" s="2">
        <v>1</v>
      </c>
      <c r="F280" s="2" t="s">
        <v>1</v>
      </c>
      <c r="G280" s="2">
        <v>1</v>
      </c>
      <c r="H280" s="2" t="s">
        <v>3</v>
      </c>
      <c r="I280" s="2" t="s">
        <v>3763</v>
      </c>
    </row>
    <row r="281" spans="1:9" x14ac:dyDescent="0.25">
      <c r="A281" s="13">
        <v>6116890</v>
      </c>
      <c r="B281" s="10" t="s">
        <v>38</v>
      </c>
      <c r="C281" s="6">
        <v>490</v>
      </c>
      <c r="D281" s="6">
        <f t="shared" si="23"/>
        <v>16758</v>
      </c>
      <c r="E281" s="2">
        <v>1</v>
      </c>
      <c r="F281" s="2" t="s">
        <v>1</v>
      </c>
      <c r="G281" s="2">
        <v>1</v>
      </c>
      <c r="H281" s="2" t="s">
        <v>3</v>
      </c>
      <c r="I281" s="2" t="s">
        <v>3763</v>
      </c>
    </row>
    <row r="282" spans="1:9" x14ac:dyDescent="0.25">
      <c r="A282" s="13">
        <v>6116887</v>
      </c>
      <c r="B282" s="10" t="s">
        <v>39</v>
      </c>
      <c r="C282" s="6">
        <v>349.94</v>
      </c>
      <c r="D282" s="6">
        <f t="shared" si="23"/>
        <v>11967.947999999999</v>
      </c>
      <c r="E282" s="2">
        <v>1</v>
      </c>
      <c r="F282" s="2" t="s">
        <v>1</v>
      </c>
      <c r="G282" s="2">
        <v>1</v>
      </c>
      <c r="H282" s="2" t="s">
        <v>3</v>
      </c>
      <c r="I282" s="2" t="s">
        <v>3763</v>
      </c>
    </row>
    <row r="283" spans="1:9" x14ac:dyDescent="0.25">
      <c r="A283" s="13">
        <v>6116888</v>
      </c>
      <c r="B283" s="10" t="s">
        <v>40</v>
      </c>
      <c r="C283" s="6">
        <v>349.94</v>
      </c>
      <c r="D283" s="6">
        <f t="shared" si="23"/>
        <v>11967.947999999999</v>
      </c>
      <c r="E283" s="2">
        <v>1</v>
      </c>
      <c r="F283" s="2" t="s">
        <v>1</v>
      </c>
      <c r="G283" s="2">
        <v>1</v>
      </c>
      <c r="H283" s="2" t="s">
        <v>3</v>
      </c>
      <c r="I283" s="2" t="s">
        <v>3763</v>
      </c>
    </row>
    <row r="284" spans="1:9" x14ac:dyDescent="0.25">
      <c r="A284" s="51" t="s">
        <v>41</v>
      </c>
      <c r="B284" s="45"/>
      <c r="C284" s="44"/>
      <c r="D284" s="44"/>
      <c r="E284" s="42"/>
      <c r="F284" s="42"/>
      <c r="G284" s="42"/>
      <c r="H284" s="42"/>
      <c r="I284" s="42"/>
    </row>
    <row r="285" spans="1:9" x14ac:dyDescent="0.25">
      <c r="A285" s="8">
        <v>6116800</v>
      </c>
      <c r="B285" s="10" t="s">
        <v>182</v>
      </c>
      <c r="C285" s="6">
        <v>149.19</v>
      </c>
      <c r="D285" s="6">
        <f t="shared" ref="D285:D295" si="24">C285*$D$2*1.2</f>
        <v>5102.2979999999998</v>
      </c>
      <c r="E285" s="2">
        <v>1</v>
      </c>
      <c r="F285" s="2" t="s">
        <v>1</v>
      </c>
      <c r="G285" s="2">
        <v>1</v>
      </c>
      <c r="H285" s="2" t="s">
        <v>3</v>
      </c>
      <c r="I285" s="2" t="s">
        <v>3763</v>
      </c>
    </row>
    <row r="286" spans="1:9" x14ac:dyDescent="0.25">
      <c r="A286" s="16">
        <v>6116804</v>
      </c>
      <c r="B286" s="17" t="s">
        <v>180</v>
      </c>
      <c r="C286" s="6">
        <v>156.88999999999999</v>
      </c>
      <c r="D286" s="6">
        <f t="shared" si="24"/>
        <v>5365.6379999999999</v>
      </c>
      <c r="E286" s="2">
        <v>1</v>
      </c>
      <c r="F286" s="2" t="s">
        <v>1</v>
      </c>
      <c r="G286" s="2">
        <v>1</v>
      </c>
      <c r="H286" s="2" t="s">
        <v>3</v>
      </c>
      <c r="I286" s="2" t="s">
        <v>3763</v>
      </c>
    </row>
    <row r="287" spans="1:9" x14ac:dyDescent="0.25">
      <c r="A287" s="16">
        <v>6116802</v>
      </c>
      <c r="B287" s="17" t="s">
        <v>181</v>
      </c>
      <c r="C287" s="6">
        <v>195.65</v>
      </c>
      <c r="D287" s="6">
        <f t="shared" si="24"/>
        <v>6691.2300000000005</v>
      </c>
      <c r="E287" s="2">
        <v>1</v>
      </c>
      <c r="F287" s="2" t="s">
        <v>1</v>
      </c>
      <c r="G287" s="2">
        <v>1</v>
      </c>
      <c r="H287" s="2" t="s">
        <v>3</v>
      </c>
      <c r="I287" s="2" t="s">
        <v>3763</v>
      </c>
    </row>
    <row r="288" spans="1:9" x14ac:dyDescent="0.25">
      <c r="A288" s="16">
        <v>6116806</v>
      </c>
      <c r="B288" s="17" t="s">
        <v>183</v>
      </c>
      <c r="C288" s="6">
        <v>220.85</v>
      </c>
      <c r="D288" s="6">
        <f t="shared" si="24"/>
        <v>7553.0699999999988</v>
      </c>
      <c r="E288" s="2">
        <v>1</v>
      </c>
      <c r="F288" s="2" t="s">
        <v>1</v>
      </c>
      <c r="G288" s="2">
        <v>1</v>
      </c>
      <c r="H288" s="2" t="s">
        <v>3</v>
      </c>
      <c r="I288" s="2" t="s">
        <v>3763</v>
      </c>
    </row>
    <row r="289" spans="1:9" x14ac:dyDescent="0.25">
      <c r="A289" s="8">
        <v>6116808</v>
      </c>
      <c r="B289" s="10" t="s">
        <v>184</v>
      </c>
      <c r="C289" s="6">
        <v>590.29999999999995</v>
      </c>
      <c r="D289" s="6">
        <f t="shared" si="24"/>
        <v>20188.259999999998</v>
      </c>
      <c r="E289" s="2">
        <v>1</v>
      </c>
      <c r="F289" s="2" t="s">
        <v>1</v>
      </c>
      <c r="G289" s="2">
        <v>1</v>
      </c>
      <c r="H289" s="2" t="s">
        <v>3</v>
      </c>
      <c r="I289" s="2" t="s">
        <v>3763</v>
      </c>
    </row>
    <row r="290" spans="1:9" x14ac:dyDescent="0.25">
      <c r="A290" s="8">
        <v>6116810</v>
      </c>
      <c r="B290" s="10" t="s">
        <v>185</v>
      </c>
      <c r="C290" s="6">
        <v>351.56</v>
      </c>
      <c r="D290" s="6">
        <f t="shared" si="24"/>
        <v>12023.352000000001</v>
      </c>
      <c r="E290" s="2">
        <v>1</v>
      </c>
      <c r="F290" s="2" t="s">
        <v>1</v>
      </c>
      <c r="G290" s="2">
        <v>1</v>
      </c>
      <c r="H290" s="2" t="s">
        <v>3</v>
      </c>
      <c r="I290" s="2" t="s">
        <v>3763</v>
      </c>
    </row>
    <row r="291" spans="1:9" x14ac:dyDescent="0.25">
      <c r="A291" s="13">
        <v>6154922</v>
      </c>
      <c r="B291" s="10" t="s">
        <v>328</v>
      </c>
      <c r="C291" s="6">
        <v>21.9</v>
      </c>
      <c r="D291" s="6">
        <f t="shared" si="24"/>
        <v>748.9799999999999</v>
      </c>
      <c r="E291" s="2">
        <v>1</v>
      </c>
      <c r="F291" s="2" t="s">
        <v>0</v>
      </c>
      <c r="G291" s="2">
        <v>1</v>
      </c>
      <c r="H291" s="2" t="s">
        <v>3</v>
      </c>
      <c r="I291" s="2" t="s">
        <v>3763</v>
      </c>
    </row>
    <row r="292" spans="1:9" x14ac:dyDescent="0.25">
      <c r="A292" s="13">
        <v>6154930</v>
      </c>
      <c r="B292" s="10" t="s">
        <v>327</v>
      </c>
      <c r="C292" s="6">
        <v>21.9</v>
      </c>
      <c r="D292" s="6">
        <f t="shared" si="24"/>
        <v>748.9799999999999</v>
      </c>
      <c r="E292" s="2">
        <v>1</v>
      </c>
      <c r="F292" s="2" t="s">
        <v>0</v>
      </c>
      <c r="G292" s="2">
        <v>1</v>
      </c>
      <c r="H292" s="2" t="s">
        <v>3</v>
      </c>
      <c r="I292" s="2" t="s">
        <v>3763</v>
      </c>
    </row>
    <row r="293" spans="1:9" x14ac:dyDescent="0.25">
      <c r="A293" s="8">
        <v>6154968</v>
      </c>
      <c r="B293" s="10" t="s">
        <v>42</v>
      </c>
      <c r="C293" s="6">
        <v>4.49</v>
      </c>
      <c r="D293" s="6">
        <f t="shared" si="24"/>
        <v>153.55799999999999</v>
      </c>
      <c r="E293" s="2">
        <v>1</v>
      </c>
      <c r="F293" s="2" t="s">
        <v>1</v>
      </c>
      <c r="G293" s="2">
        <v>1</v>
      </c>
      <c r="H293" s="2" t="s">
        <v>3</v>
      </c>
      <c r="I293" s="2" t="s">
        <v>3763</v>
      </c>
    </row>
    <row r="294" spans="1:9" x14ac:dyDescent="0.25">
      <c r="A294" s="16">
        <v>6154983</v>
      </c>
      <c r="B294" s="17" t="s">
        <v>326</v>
      </c>
      <c r="C294" s="6">
        <v>29.9</v>
      </c>
      <c r="D294" s="6">
        <f t="shared" si="24"/>
        <v>1022.5799999999999</v>
      </c>
      <c r="E294" s="2">
        <v>1</v>
      </c>
      <c r="F294" s="2" t="s">
        <v>1</v>
      </c>
      <c r="G294" s="2">
        <v>1</v>
      </c>
      <c r="H294" s="2" t="s">
        <v>3</v>
      </c>
      <c r="I294" s="2" t="s">
        <v>3763</v>
      </c>
    </row>
    <row r="295" spans="1:9" x14ac:dyDescent="0.25">
      <c r="A295" s="8">
        <v>6154965</v>
      </c>
      <c r="B295" s="10" t="s">
        <v>179</v>
      </c>
      <c r="C295" s="6">
        <v>19.46</v>
      </c>
      <c r="D295" s="6">
        <f t="shared" si="24"/>
        <v>665.53200000000004</v>
      </c>
      <c r="E295" s="2">
        <v>1</v>
      </c>
      <c r="F295" s="2" t="s">
        <v>1</v>
      </c>
      <c r="G295" s="2">
        <v>1</v>
      </c>
      <c r="H295" s="2" t="s">
        <v>3</v>
      </c>
      <c r="I295" s="2" t="s">
        <v>3763</v>
      </c>
    </row>
    <row r="296" spans="1:9" x14ac:dyDescent="0.25">
      <c r="A296" s="51" t="s">
        <v>43</v>
      </c>
      <c r="B296" s="44"/>
      <c r="C296" s="44"/>
      <c r="D296" s="44"/>
      <c r="E296" s="43"/>
      <c r="F296" s="43"/>
      <c r="G296" s="43"/>
      <c r="H296" s="43"/>
      <c r="I296" s="43"/>
    </row>
    <row r="297" spans="1:9" x14ac:dyDescent="0.25">
      <c r="A297" s="18">
        <v>6109800</v>
      </c>
      <c r="B297" s="19" t="s">
        <v>186</v>
      </c>
      <c r="C297" s="6">
        <v>44.78</v>
      </c>
      <c r="D297" s="6">
        <f t="shared" ref="D297:D304" si="25">C297*$D$2*1.2</f>
        <v>1531.4759999999999</v>
      </c>
      <c r="E297" s="2">
        <v>1</v>
      </c>
      <c r="F297" s="2" t="s">
        <v>1</v>
      </c>
      <c r="G297" s="2">
        <v>1</v>
      </c>
      <c r="H297" s="2" t="s">
        <v>3</v>
      </c>
      <c r="I297" s="2" t="s">
        <v>3764</v>
      </c>
    </row>
    <row r="298" spans="1:9" x14ac:dyDescent="0.25">
      <c r="A298" s="18">
        <v>6109802</v>
      </c>
      <c r="B298" s="19" t="s">
        <v>187</v>
      </c>
      <c r="C298" s="6">
        <v>81.900000000000006</v>
      </c>
      <c r="D298" s="6">
        <f t="shared" si="25"/>
        <v>2800.98</v>
      </c>
      <c r="E298" s="2">
        <v>1</v>
      </c>
      <c r="F298" s="2" t="s">
        <v>1</v>
      </c>
      <c r="G298" s="2">
        <v>1</v>
      </c>
      <c r="H298" s="2" t="s">
        <v>3</v>
      </c>
      <c r="I298" s="2" t="s">
        <v>3764</v>
      </c>
    </row>
    <row r="299" spans="1:9" x14ac:dyDescent="0.25">
      <c r="A299" s="18">
        <v>6109804</v>
      </c>
      <c r="B299" s="19" t="s">
        <v>188</v>
      </c>
      <c r="C299" s="6">
        <v>101.26</v>
      </c>
      <c r="D299" s="6">
        <f t="shared" si="25"/>
        <v>3463.0920000000001</v>
      </c>
      <c r="E299" s="2">
        <v>1</v>
      </c>
      <c r="F299" s="2" t="s">
        <v>1</v>
      </c>
      <c r="G299" s="2">
        <v>1</v>
      </c>
      <c r="H299" s="2" t="s">
        <v>3</v>
      </c>
      <c r="I299" s="2" t="s">
        <v>3764</v>
      </c>
    </row>
    <row r="300" spans="1:9" x14ac:dyDescent="0.25">
      <c r="A300" s="18">
        <v>6109821</v>
      </c>
      <c r="B300" s="19" t="s">
        <v>189</v>
      </c>
      <c r="C300" s="6">
        <v>124.34</v>
      </c>
      <c r="D300" s="6">
        <f t="shared" si="25"/>
        <v>4252.4279999999999</v>
      </c>
      <c r="E300" s="2">
        <v>1</v>
      </c>
      <c r="F300" s="2" t="s">
        <v>1</v>
      </c>
      <c r="G300" s="2">
        <v>1</v>
      </c>
      <c r="H300" s="2" t="s">
        <v>3</v>
      </c>
      <c r="I300" s="2" t="s">
        <v>3764</v>
      </c>
    </row>
    <row r="301" spans="1:9" x14ac:dyDescent="0.25">
      <c r="A301" s="18">
        <v>6109840</v>
      </c>
      <c r="B301" s="19" t="s">
        <v>190</v>
      </c>
      <c r="C301" s="6">
        <v>1.45</v>
      </c>
      <c r="D301" s="6">
        <f t="shared" si="25"/>
        <v>49.589999999999996</v>
      </c>
      <c r="E301" s="2">
        <v>1</v>
      </c>
      <c r="F301" s="2" t="s">
        <v>1</v>
      </c>
      <c r="G301" s="2">
        <v>1</v>
      </c>
      <c r="H301" s="2" t="s">
        <v>3</v>
      </c>
      <c r="I301" s="2" t="s">
        <v>3764</v>
      </c>
    </row>
    <row r="302" spans="1:9" x14ac:dyDescent="0.25">
      <c r="A302" s="18">
        <v>6109836</v>
      </c>
      <c r="B302" s="19" t="s">
        <v>191</v>
      </c>
      <c r="C302" s="6">
        <v>1.45</v>
      </c>
      <c r="D302" s="6">
        <f t="shared" si="25"/>
        <v>49.589999999999996</v>
      </c>
      <c r="E302" s="2">
        <v>1</v>
      </c>
      <c r="F302" s="2" t="s">
        <v>1</v>
      </c>
      <c r="G302" s="2">
        <v>1</v>
      </c>
      <c r="H302" s="2" t="s">
        <v>3</v>
      </c>
      <c r="I302" s="2" t="s">
        <v>3764</v>
      </c>
    </row>
    <row r="303" spans="1:9" x14ac:dyDescent="0.25">
      <c r="A303" s="18">
        <v>6109870</v>
      </c>
      <c r="B303" s="19" t="s">
        <v>44</v>
      </c>
      <c r="C303" s="6">
        <v>6.47</v>
      </c>
      <c r="D303" s="6">
        <f t="shared" si="25"/>
        <v>221.27399999999997</v>
      </c>
      <c r="E303" s="2">
        <v>1</v>
      </c>
      <c r="F303" s="2" t="s">
        <v>1</v>
      </c>
      <c r="G303" s="2">
        <v>1</v>
      </c>
      <c r="H303" s="2" t="s">
        <v>3</v>
      </c>
      <c r="I303" s="2" t="s">
        <v>3764</v>
      </c>
    </row>
    <row r="304" spans="1:9" x14ac:dyDescent="0.25">
      <c r="A304" s="18">
        <v>6109887</v>
      </c>
      <c r="B304" s="19" t="s">
        <v>45</v>
      </c>
      <c r="C304" s="6">
        <v>195.5</v>
      </c>
      <c r="D304" s="6">
        <f t="shared" si="25"/>
        <v>6686.0999999999995</v>
      </c>
      <c r="E304" s="2">
        <v>1</v>
      </c>
      <c r="F304" s="2" t="s">
        <v>1</v>
      </c>
      <c r="G304" s="2">
        <v>1</v>
      </c>
      <c r="H304" s="2" t="s">
        <v>3</v>
      </c>
      <c r="I304" s="2" t="s">
        <v>3764</v>
      </c>
    </row>
    <row r="305" spans="1:9" x14ac:dyDescent="0.25">
      <c r="A305" s="148" t="s">
        <v>2659</v>
      </c>
      <c r="B305" s="42"/>
      <c r="C305" s="44"/>
      <c r="D305" s="44"/>
      <c r="E305" s="49"/>
      <c r="F305" s="49"/>
      <c r="G305" s="49"/>
      <c r="H305" s="49"/>
      <c r="I305" s="49"/>
    </row>
    <row r="306" spans="1:9" x14ac:dyDescent="0.25">
      <c r="A306" s="51" t="s">
        <v>2660</v>
      </c>
      <c r="B306" s="52"/>
      <c r="C306" s="44"/>
      <c r="D306" s="44"/>
      <c r="E306" s="49"/>
      <c r="F306" s="49"/>
      <c r="G306" s="49"/>
      <c r="H306" s="49"/>
      <c r="I306" s="49"/>
    </row>
    <row r="307" spans="1:9" x14ac:dyDescent="0.25">
      <c r="A307" s="20">
        <v>7405116</v>
      </c>
      <c r="B307" s="19" t="s">
        <v>192</v>
      </c>
      <c r="C307" s="6">
        <v>16.899999999999999</v>
      </c>
      <c r="D307" s="6">
        <f t="shared" ref="D307:D317" si="26">C307*$D$2*1.2</f>
        <v>577.9799999999999</v>
      </c>
      <c r="E307" s="2">
        <v>1</v>
      </c>
      <c r="F307" s="2" t="s">
        <v>1</v>
      </c>
      <c r="G307" s="2">
        <v>1</v>
      </c>
      <c r="H307" s="2" t="s">
        <v>46</v>
      </c>
      <c r="I307" s="2" t="s">
        <v>3765</v>
      </c>
    </row>
    <row r="308" spans="1:9" x14ac:dyDescent="0.25">
      <c r="A308" s="20">
        <v>7405196</v>
      </c>
      <c r="B308" s="19" t="s">
        <v>193</v>
      </c>
      <c r="C308" s="6">
        <v>21.9</v>
      </c>
      <c r="D308" s="6">
        <f t="shared" si="26"/>
        <v>748.9799999999999</v>
      </c>
      <c r="E308" s="2">
        <v>1</v>
      </c>
      <c r="F308" s="2" t="s">
        <v>1</v>
      </c>
      <c r="G308" s="2">
        <v>1</v>
      </c>
      <c r="H308" s="2" t="s">
        <v>46</v>
      </c>
      <c r="I308" s="2" t="s">
        <v>3765</v>
      </c>
    </row>
    <row r="309" spans="1:9" x14ac:dyDescent="0.25">
      <c r="A309" s="20">
        <v>7405145</v>
      </c>
      <c r="B309" s="19" t="s">
        <v>194</v>
      </c>
      <c r="C309" s="6">
        <v>23.9</v>
      </c>
      <c r="D309" s="6">
        <f t="shared" si="26"/>
        <v>817.38</v>
      </c>
      <c r="E309" s="2">
        <v>1</v>
      </c>
      <c r="F309" s="2" t="s">
        <v>1</v>
      </c>
      <c r="G309" s="2">
        <v>1</v>
      </c>
      <c r="H309" s="2" t="s">
        <v>46</v>
      </c>
      <c r="I309" s="2" t="s">
        <v>3765</v>
      </c>
    </row>
    <row r="310" spans="1:9" x14ac:dyDescent="0.25">
      <c r="A310" s="20">
        <v>7405308</v>
      </c>
      <c r="B310" s="19" t="s">
        <v>195</v>
      </c>
      <c r="C310" s="6">
        <v>29.8</v>
      </c>
      <c r="D310" s="6">
        <f t="shared" si="26"/>
        <v>1019.1600000000001</v>
      </c>
      <c r="E310" s="2">
        <v>1</v>
      </c>
      <c r="F310" s="2" t="s">
        <v>1</v>
      </c>
      <c r="G310" s="2">
        <v>1</v>
      </c>
      <c r="H310" s="2" t="s">
        <v>46</v>
      </c>
      <c r="I310" s="2" t="s">
        <v>3765</v>
      </c>
    </row>
    <row r="311" spans="1:9" x14ac:dyDescent="0.25">
      <c r="A311" s="20">
        <v>7405321</v>
      </c>
      <c r="B311" s="19" t="s">
        <v>196</v>
      </c>
      <c r="C311" s="6">
        <v>33.4</v>
      </c>
      <c r="D311" s="6">
        <f t="shared" si="26"/>
        <v>1142.28</v>
      </c>
      <c r="E311" s="2">
        <v>1</v>
      </c>
      <c r="F311" s="2" t="s">
        <v>1</v>
      </c>
      <c r="G311" s="2">
        <v>1</v>
      </c>
      <c r="H311" s="2" t="s">
        <v>46</v>
      </c>
      <c r="I311" s="2" t="s">
        <v>3765</v>
      </c>
    </row>
    <row r="312" spans="1:9" x14ac:dyDescent="0.25">
      <c r="A312" s="8">
        <v>7405388</v>
      </c>
      <c r="B312" s="19" t="s">
        <v>197</v>
      </c>
      <c r="C312" s="6">
        <v>36.4</v>
      </c>
      <c r="D312" s="6">
        <f t="shared" si="26"/>
        <v>1244.8799999999999</v>
      </c>
      <c r="E312" s="2">
        <v>1</v>
      </c>
      <c r="F312" s="2" t="s">
        <v>1</v>
      </c>
      <c r="G312" s="2">
        <v>1</v>
      </c>
      <c r="H312" s="2" t="s">
        <v>46</v>
      </c>
      <c r="I312" s="2" t="s">
        <v>3765</v>
      </c>
    </row>
    <row r="313" spans="1:9" x14ac:dyDescent="0.25">
      <c r="A313" s="8">
        <v>7405050</v>
      </c>
      <c r="B313" s="19" t="s">
        <v>198</v>
      </c>
      <c r="C313" s="6">
        <v>35.9</v>
      </c>
      <c r="D313" s="6">
        <f t="shared" si="26"/>
        <v>1227.78</v>
      </c>
      <c r="E313" s="2">
        <v>1</v>
      </c>
      <c r="F313" s="2" t="s">
        <v>1</v>
      </c>
      <c r="G313" s="2">
        <v>1</v>
      </c>
      <c r="H313" s="2" t="s">
        <v>46</v>
      </c>
      <c r="I313" s="2" t="s">
        <v>3765</v>
      </c>
    </row>
    <row r="314" spans="1:9" x14ac:dyDescent="0.25">
      <c r="A314" s="20">
        <v>7405191</v>
      </c>
      <c r="B314" s="19" t="s">
        <v>199</v>
      </c>
      <c r="C314" s="6">
        <v>129</v>
      </c>
      <c r="D314" s="6">
        <f t="shared" si="26"/>
        <v>4411.8</v>
      </c>
      <c r="E314" s="2">
        <v>1</v>
      </c>
      <c r="F314" s="2" t="s">
        <v>1</v>
      </c>
      <c r="G314" s="2">
        <v>1</v>
      </c>
      <c r="H314" s="2" t="s">
        <v>46</v>
      </c>
      <c r="I314" s="2" t="s">
        <v>3765</v>
      </c>
    </row>
    <row r="315" spans="1:9" x14ac:dyDescent="0.25">
      <c r="A315" s="20">
        <v>7405299</v>
      </c>
      <c r="B315" s="19" t="s">
        <v>200</v>
      </c>
      <c r="C315" s="6">
        <v>155.5</v>
      </c>
      <c r="D315" s="6">
        <f t="shared" si="26"/>
        <v>5318.0999999999995</v>
      </c>
      <c r="E315" s="2">
        <v>1</v>
      </c>
      <c r="F315" s="2" t="s">
        <v>1</v>
      </c>
      <c r="G315" s="2">
        <v>1</v>
      </c>
      <c r="H315" s="2" t="s">
        <v>46</v>
      </c>
      <c r="I315" s="2" t="s">
        <v>3765</v>
      </c>
    </row>
    <row r="316" spans="1:9" x14ac:dyDescent="0.25">
      <c r="A316" s="20">
        <v>7405371</v>
      </c>
      <c r="B316" s="19" t="s">
        <v>201</v>
      </c>
      <c r="C316" s="6">
        <v>160.19999999999999</v>
      </c>
      <c r="D316" s="6">
        <f t="shared" si="26"/>
        <v>5478.8399999999992</v>
      </c>
      <c r="E316" s="2">
        <v>1</v>
      </c>
      <c r="F316" s="2" t="s">
        <v>1</v>
      </c>
      <c r="G316" s="2">
        <v>1</v>
      </c>
      <c r="H316" s="2" t="s">
        <v>46</v>
      </c>
      <c r="I316" s="2" t="s">
        <v>3765</v>
      </c>
    </row>
    <row r="317" spans="1:9" x14ac:dyDescent="0.25">
      <c r="A317" s="8">
        <v>7405037</v>
      </c>
      <c r="B317" s="19" t="s">
        <v>329</v>
      </c>
      <c r="C317" s="6">
        <v>35.75</v>
      </c>
      <c r="D317" s="6">
        <f t="shared" si="26"/>
        <v>1222.6499999999999</v>
      </c>
      <c r="E317" s="2">
        <v>1</v>
      </c>
      <c r="F317" s="2" t="s">
        <v>1</v>
      </c>
      <c r="G317" s="2">
        <v>1</v>
      </c>
      <c r="H317" s="2" t="s">
        <v>46</v>
      </c>
      <c r="I317" s="2" t="s">
        <v>3765</v>
      </c>
    </row>
    <row r="318" spans="1:9" x14ac:dyDescent="0.25">
      <c r="A318" s="51" t="s">
        <v>2661</v>
      </c>
      <c r="B318" s="52"/>
      <c r="C318" s="44"/>
      <c r="D318" s="44"/>
      <c r="E318" s="49"/>
      <c r="F318" s="49"/>
      <c r="G318" s="49"/>
      <c r="H318" s="49"/>
      <c r="I318" s="49"/>
    </row>
    <row r="319" spans="1:9" x14ac:dyDescent="0.25">
      <c r="A319" s="20">
        <v>7405436</v>
      </c>
      <c r="B319" s="19" t="s">
        <v>202</v>
      </c>
      <c r="C319" s="6">
        <v>24.9</v>
      </c>
      <c r="D319" s="6">
        <f t="shared" ref="D319:D326" si="27">C319*$D$2*1.2</f>
        <v>851.57999999999993</v>
      </c>
      <c r="E319" s="2">
        <v>1</v>
      </c>
      <c r="F319" s="2" t="s">
        <v>1</v>
      </c>
      <c r="G319" s="2">
        <v>1</v>
      </c>
      <c r="H319" s="2" t="s">
        <v>46</v>
      </c>
      <c r="I319" s="2" t="s">
        <v>3765</v>
      </c>
    </row>
    <row r="320" spans="1:9" x14ac:dyDescent="0.25">
      <c r="A320" s="13">
        <v>7405047</v>
      </c>
      <c r="B320" s="19" t="s">
        <v>203</v>
      </c>
      <c r="C320" s="6">
        <v>49.75</v>
      </c>
      <c r="D320" s="6">
        <f t="shared" si="27"/>
        <v>1701.45</v>
      </c>
      <c r="E320" s="2">
        <v>1</v>
      </c>
      <c r="F320" s="2" t="s">
        <v>1</v>
      </c>
      <c r="G320" s="2">
        <v>1</v>
      </c>
      <c r="H320" s="2" t="s">
        <v>46</v>
      </c>
      <c r="I320" s="2" t="s">
        <v>3765</v>
      </c>
    </row>
    <row r="321" spans="1:9" x14ac:dyDescent="0.25">
      <c r="A321" s="20">
        <v>7405452</v>
      </c>
      <c r="B321" s="19" t="s">
        <v>418</v>
      </c>
      <c r="C321" s="6">
        <v>41.36</v>
      </c>
      <c r="D321" s="6">
        <f t="shared" si="27"/>
        <v>1414.5119999999999</v>
      </c>
      <c r="E321" s="2">
        <v>1</v>
      </c>
      <c r="F321" s="2" t="s">
        <v>1</v>
      </c>
      <c r="G321" s="2">
        <v>1</v>
      </c>
      <c r="H321" s="2" t="s">
        <v>46</v>
      </c>
      <c r="I321" s="2" t="s">
        <v>3765</v>
      </c>
    </row>
    <row r="322" spans="1:9" x14ac:dyDescent="0.25">
      <c r="A322" s="8">
        <v>7405528</v>
      </c>
      <c r="B322" s="19" t="s">
        <v>204</v>
      </c>
      <c r="C322" s="6">
        <v>43.36</v>
      </c>
      <c r="D322" s="6">
        <f t="shared" si="27"/>
        <v>1482.912</v>
      </c>
      <c r="E322" s="2">
        <v>1</v>
      </c>
      <c r="F322" s="2" t="s">
        <v>1</v>
      </c>
      <c r="G322" s="2">
        <v>1</v>
      </c>
      <c r="H322" s="2" t="s">
        <v>46</v>
      </c>
      <c r="I322" s="2" t="s">
        <v>3765</v>
      </c>
    </row>
    <row r="323" spans="1:9" x14ac:dyDescent="0.25">
      <c r="A323" s="8">
        <v>7405544</v>
      </c>
      <c r="B323" s="19" t="s">
        <v>419</v>
      </c>
      <c r="C323" s="6">
        <v>87.9</v>
      </c>
      <c r="D323" s="6">
        <f t="shared" si="27"/>
        <v>3006.18</v>
      </c>
      <c r="E323" s="2">
        <v>1</v>
      </c>
      <c r="F323" s="2" t="s">
        <v>1</v>
      </c>
      <c r="G323" s="2">
        <v>1</v>
      </c>
      <c r="H323" s="2" t="s">
        <v>46</v>
      </c>
      <c r="I323" s="2" t="s">
        <v>3765</v>
      </c>
    </row>
    <row r="324" spans="1:9" x14ac:dyDescent="0.25">
      <c r="A324" s="8">
        <v>7405580</v>
      </c>
      <c r="B324" s="19" t="s">
        <v>205</v>
      </c>
      <c r="C324" s="6">
        <v>115.44</v>
      </c>
      <c r="D324" s="6">
        <f t="shared" si="27"/>
        <v>3948.0479999999998</v>
      </c>
      <c r="E324" s="2">
        <v>1</v>
      </c>
      <c r="F324" s="2" t="s">
        <v>1</v>
      </c>
      <c r="G324" s="2">
        <v>1</v>
      </c>
      <c r="H324" s="2" t="s">
        <v>46</v>
      </c>
      <c r="I324" s="2" t="s">
        <v>3765</v>
      </c>
    </row>
    <row r="325" spans="1:9" x14ac:dyDescent="0.25">
      <c r="A325" s="8">
        <v>7405746</v>
      </c>
      <c r="B325" s="19" t="s">
        <v>206</v>
      </c>
      <c r="C325" s="6">
        <v>278.12</v>
      </c>
      <c r="D325" s="6">
        <f t="shared" si="27"/>
        <v>9511.7039999999997</v>
      </c>
      <c r="E325" s="2">
        <v>1</v>
      </c>
      <c r="F325" s="2" t="s">
        <v>1</v>
      </c>
      <c r="G325" s="2">
        <v>1</v>
      </c>
      <c r="H325" s="2" t="s">
        <v>46</v>
      </c>
      <c r="I325" s="2" t="s">
        <v>3765</v>
      </c>
    </row>
    <row r="326" spans="1:9" x14ac:dyDescent="0.25">
      <c r="A326" s="8">
        <v>7405812</v>
      </c>
      <c r="B326" s="19" t="s">
        <v>207</v>
      </c>
      <c r="C326" s="6">
        <v>278.12</v>
      </c>
      <c r="D326" s="6">
        <f t="shared" si="27"/>
        <v>9511.7039999999997</v>
      </c>
      <c r="E326" s="2">
        <v>1</v>
      </c>
      <c r="F326" s="2" t="s">
        <v>1</v>
      </c>
      <c r="G326" s="2">
        <v>1</v>
      </c>
      <c r="H326" s="2" t="s">
        <v>46</v>
      </c>
      <c r="I326" s="2" t="s">
        <v>3765</v>
      </c>
    </row>
    <row r="327" spans="1:9" x14ac:dyDescent="0.25">
      <c r="A327" s="51" t="s">
        <v>2802</v>
      </c>
      <c r="B327" s="52"/>
      <c r="C327" s="44"/>
      <c r="D327" s="44"/>
      <c r="E327" s="49"/>
      <c r="F327" s="49"/>
      <c r="G327" s="49"/>
      <c r="H327" s="49"/>
      <c r="I327" s="49"/>
    </row>
    <row r="328" spans="1:9" x14ac:dyDescent="0.25">
      <c r="A328" s="8">
        <v>7405082</v>
      </c>
      <c r="B328" s="19" t="s">
        <v>208</v>
      </c>
      <c r="C328" s="6">
        <v>6.3</v>
      </c>
      <c r="D328" s="6">
        <f t="shared" ref="D328:D350" si="28">C328*$D$2*1.2</f>
        <v>215.45999999999998</v>
      </c>
      <c r="E328" s="2">
        <v>1</v>
      </c>
      <c r="F328" s="2" t="s">
        <v>1</v>
      </c>
      <c r="G328" s="2">
        <v>1</v>
      </c>
      <c r="H328" s="2" t="s">
        <v>46</v>
      </c>
      <c r="I328" s="2" t="s">
        <v>3766</v>
      </c>
    </row>
    <row r="329" spans="1:9" x14ac:dyDescent="0.25">
      <c r="A329" s="16">
        <v>7408850</v>
      </c>
      <c r="B329" s="32" t="s">
        <v>2810</v>
      </c>
      <c r="C329" s="6">
        <v>40.799999999999997</v>
      </c>
      <c r="D329" s="6">
        <f t="shared" si="28"/>
        <v>1395.36</v>
      </c>
      <c r="E329" s="2">
        <v>1</v>
      </c>
      <c r="F329" s="2" t="s">
        <v>1</v>
      </c>
      <c r="G329" s="2">
        <v>1</v>
      </c>
      <c r="H329" s="2" t="s">
        <v>46</v>
      </c>
      <c r="I329" s="2" t="s">
        <v>3766</v>
      </c>
    </row>
    <row r="330" spans="1:9" x14ac:dyDescent="0.25">
      <c r="A330" s="8">
        <v>7408852</v>
      </c>
      <c r="B330" s="19" t="s">
        <v>2803</v>
      </c>
      <c r="C330" s="6">
        <v>67.59</v>
      </c>
      <c r="D330" s="6">
        <f t="shared" si="28"/>
        <v>2311.578</v>
      </c>
      <c r="E330" s="2">
        <v>1</v>
      </c>
      <c r="F330" s="2" t="s">
        <v>1</v>
      </c>
      <c r="G330" s="2">
        <v>1</v>
      </c>
      <c r="H330" s="2" t="s">
        <v>46</v>
      </c>
      <c r="I330" s="2" t="s">
        <v>3766</v>
      </c>
    </row>
    <row r="331" spans="1:9" x14ac:dyDescent="0.25">
      <c r="A331" s="8">
        <v>7408854</v>
      </c>
      <c r="B331" s="19" t="s">
        <v>2804</v>
      </c>
      <c r="C331" s="6">
        <v>67.59</v>
      </c>
      <c r="D331" s="6">
        <f t="shared" si="28"/>
        <v>2311.578</v>
      </c>
      <c r="E331" s="2">
        <v>1</v>
      </c>
      <c r="F331" s="2" t="s">
        <v>1</v>
      </c>
      <c r="G331" s="2">
        <v>1</v>
      </c>
      <c r="H331" s="2" t="s">
        <v>46</v>
      </c>
      <c r="I331" s="2" t="s">
        <v>3766</v>
      </c>
    </row>
    <row r="332" spans="1:9" x14ac:dyDescent="0.25">
      <c r="A332" s="8">
        <v>7408856</v>
      </c>
      <c r="B332" s="19" t="s">
        <v>2805</v>
      </c>
      <c r="C332" s="6">
        <v>47.6</v>
      </c>
      <c r="D332" s="6">
        <f t="shared" si="28"/>
        <v>1627.92</v>
      </c>
      <c r="E332" s="2">
        <v>1</v>
      </c>
      <c r="F332" s="2" t="s">
        <v>1</v>
      </c>
      <c r="G332" s="2">
        <v>1</v>
      </c>
      <c r="H332" s="2" t="s">
        <v>46</v>
      </c>
      <c r="I332" s="2" t="s">
        <v>3766</v>
      </c>
    </row>
    <row r="333" spans="1:9" x14ac:dyDescent="0.25">
      <c r="A333" s="8">
        <v>7408860</v>
      </c>
      <c r="B333" s="19" t="s">
        <v>2806</v>
      </c>
      <c r="C333" s="6">
        <v>67.59</v>
      </c>
      <c r="D333" s="6">
        <f t="shared" si="28"/>
        <v>2311.578</v>
      </c>
      <c r="E333" s="2">
        <v>1</v>
      </c>
      <c r="F333" s="2" t="s">
        <v>1</v>
      </c>
      <c r="G333" s="2">
        <v>1</v>
      </c>
      <c r="H333" s="2" t="s">
        <v>46</v>
      </c>
      <c r="I333" s="2" t="s">
        <v>3766</v>
      </c>
    </row>
    <row r="334" spans="1:9" x14ac:dyDescent="0.25">
      <c r="A334" s="8">
        <v>7408862</v>
      </c>
      <c r="B334" s="19" t="s">
        <v>2807</v>
      </c>
      <c r="C334" s="6">
        <v>81.5</v>
      </c>
      <c r="D334" s="6">
        <f t="shared" si="28"/>
        <v>2787.2999999999997</v>
      </c>
      <c r="E334" s="2">
        <v>1</v>
      </c>
      <c r="F334" s="2" t="s">
        <v>1</v>
      </c>
      <c r="G334" s="2">
        <v>1</v>
      </c>
      <c r="H334" s="2" t="s">
        <v>46</v>
      </c>
      <c r="I334" s="2" t="s">
        <v>3766</v>
      </c>
    </row>
    <row r="335" spans="1:9" x14ac:dyDescent="0.25">
      <c r="A335" s="8">
        <v>7408864</v>
      </c>
      <c r="B335" s="19" t="s">
        <v>2808</v>
      </c>
      <c r="C335" s="6">
        <v>81.5</v>
      </c>
      <c r="D335" s="6">
        <f t="shared" si="28"/>
        <v>2787.2999999999997</v>
      </c>
      <c r="E335" s="2">
        <v>1</v>
      </c>
      <c r="F335" s="2" t="s">
        <v>1</v>
      </c>
      <c r="G335" s="2">
        <v>1</v>
      </c>
      <c r="H335" s="2" t="s">
        <v>46</v>
      </c>
      <c r="I335" s="2" t="s">
        <v>3766</v>
      </c>
    </row>
    <row r="336" spans="1:9" x14ac:dyDescent="0.25">
      <c r="A336" s="8">
        <v>7408866</v>
      </c>
      <c r="B336" s="19" t="s">
        <v>2809</v>
      </c>
      <c r="C336" s="6">
        <v>67.59</v>
      </c>
      <c r="D336" s="6">
        <f t="shared" si="28"/>
        <v>2311.578</v>
      </c>
      <c r="E336" s="2">
        <v>1</v>
      </c>
      <c r="F336" s="2" t="s">
        <v>1</v>
      </c>
      <c r="G336" s="2">
        <v>1</v>
      </c>
      <c r="H336" s="2" t="s">
        <v>46</v>
      </c>
      <c r="I336" s="2" t="s">
        <v>3766</v>
      </c>
    </row>
    <row r="337" spans="1:9" x14ac:dyDescent="0.25">
      <c r="A337" s="8">
        <v>7408870</v>
      </c>
      <c r="B337" s="19" t="s">
        <v>2811</v>
      </c>
      <c r="C337" s="6">
        <v>40.799999999999997</v>
      </c>
      <c r="D337" s="6">
        <f t="shared" si="28"/>
        <v>1395.36</v>
      </c>
      <c r="E337" s="2">
        <v>1</v>
      </c>
      <c r="F337" s="2" t="s">
        <v>1</v>
      </c>
      <c r="G337" s="2">
        <v>1</v>
      </c>
      <c r="H337" s="2" t="s">
        <v>46</v>
      </c>
      <c r="I337" s="2" t="s">
        <v>3766</v>
      </c>
    </row>
    <row r="338" spans="1:9" x14ac:dyDescent="0.25">
      <c r="A338" s="8">
        <v>7408872</v>
      </c>
      <c r="B338" s="19" t="s">
        <v>2812</v>
      </c>
      <c r="C338" s="6">
        <v>67.59</v>
      </c>
      <c r="D338" s="6">
        <f t="shared" si="28"/>
        <v>2311.578</v>
      </c>
      <c r="E338" s="2">
        <v>1</v>
      </c>
      <c r="F338" s="2" t="s">
        <v>1</v>
      </c>
      <c r="G338" s="2">
        <v>1</v>
      </c>
      <c r="H338" s="2" t="s">
        <v>46</v>
      </c>
      <c r="I338" s="2" t="s">
        <v>3766</v>
      </c>
    </row>
    <row r="339" spans="1:9" x14ac:dyDescent="0.25">
      <c r="A339" s="8">
        <v>7408874</v>
      </c>
      <c r="B339" s="19" t="s">
        <v>2813</v>
      </c>
      <c r="C339" s="6">
        <v>66.42</v>
      </c>
      <c r="D339" s="6">
        <f t="shared" si="28"/>
        <v>2271.5639999999999</v>
      </c>
      <c r="E339" s="2">
        <v>1</v>
      </c>
      <c r="F339" s="2" t="s">
        <v>1</v>
      </c>
      <c r="G339" s="2">
        <v>1</v>
      </c>
      <c r="H339" s="2" t="s">
        <v>46</v>
      </c>
      <c r="I339" s="2" t="s">
        <v>3766</v>
      </c>
    </row>
    <row r="340" spans="1:9" x14ac:dyDescent="0.25">
      <c r="A340" s="8">
        <v>7408876</v>
      </c>
      <c r="B340" s="19" t="s">
        <v>2814</v>
      </c>
      <c r="C340" s="6">
        <v>39.9</v>
      </c>
      <c r="D340" s="6">
        <f t="shared" si="28"/>
        <v>1364.5799999999997</v>
      </c>
      <c r="E340" s="2">
        <v>1</v>
      </c>
      <c r="F340" s="2" t="s">
        <v>1</v>
      </c>
      <c r="G340" s="2">
        <v>1</v>
      </c>
      <c r="H340" s="2" t="s">
        <v>46</v>
      </c>
      <c r="I340" s="2" t="s">
        <v>3766</v>
      </c>
    </row>
    <row r="341" spans="1:9" x14ac:dyDescent="0.25">
      <c r="A341" s="8">
        <v>7405086</v>
      </c>
      <c r="B341" s="19" t="s">
        <v>209</v>
      </c>
      <c r="C341" s="6">
        <v>7.3</v>
      </c>
      <c r="D341" s="6">
        <f t="shared" si="28"/>
        <v>249.65999999999997</v>
      </c>
      <c r="E341" s="2">
        <v>1</v>
      </c>
      <c r="F341" s="2" t="s">
        <v>1</v>
      </c>
      <c r="G341" s="2">
        <v>1</v>
      </c>
      <c r="H341" s="2" t="s">
        <v>46</v>
      </c>
      <c r="I341" s="2" t="s">
        <v>3766</v>
      </c>
    </row>
    <row r="342" spans="1:9" x14ac:dyDescent="0.25">
      <c r="A342" s="8">
        <v>7405708</v>
      </c>
      <c r="B342" s="19" t="s">
        <v>2815</v>
      </c>
      <c r="C342" s="6">
        <v>89.5</v>
      </c>
      <c r="D342" s="6">
        <f t="shared" si="28"/>
        <v>3060.9</v>
      </c>
      <c r="E342" s="2">
        <v>1</v>
      </c>
      <c r="F342" s="2" t="s">
        <v>1</v>
      </c>
      <c r="G342" s="2">
        <v>1</v>
      </c>
      <c r="H342" s="2" t="s">
        <v>46</v>
      </c>
      <c r="I342" s="2" t="s">
        <v>3766</v>
      </c>
    </row>
    <row r="343" spans="1:9" x14ac:dyDescent="0.25">
      <c r="A343" s="8">
        <v>7405660</v>
      </c>
      <c r="B343" s="19" t="s">
        <v>2822</v>
      </c>
      <c r="C343" s="6">
        <v>119.45</v>
      </c>
      <c r="D343" s="6">
        <f t="shared" si="28"/>
        <v>4085.19</v>
      </c>
      <c r="E343" s="2">
        <v>1</v>
      </c>
      <c r="F343" s="2" t="s">
        <v>1</v>
      </c>
      <c r="G343" s="2">
        <v>1</v>
      </c>
      <c r="H343" s="2" t="s">
        <v>46</v>
      </c>
      <c r="I343" s="2" t="s">
        <v>3766</v>
      </c>
    </row>
    <row r="344" spans="1:9" x14ac:dyDescent="0.25">
      <c r="A344" s="8">
        <v>7405632</v>
      </c>
      <c r="B344" s="19" t="s">
        <v>2821</v>
      </c>
      <c r="C344" s="6">
        <v>119.45</v>
      </c>
      <c r="D344" s="6">
        <f t="shared" si="28"/>
        <v>4085.19</v>
      </c>
      <c r="E344" s="2">
        <v>1</v>
      </c>
      <c r="F344" s="2" t="s">
        <v>1</v>
      </c>
      <c r="G344" s="2">
        <v>1</v>
      </c>
      <c r="H344" s="2" t="s">
        <v>46</v>
      </c>
      <c r="I344" s="2" t="s">
        <v>3766</v>
      </c>
    </row>
    <row r="345" spans="1:9" x14ac:dyDescent="0.25">
      <c r="A345" s="8">
        <v>7405596</v>
      </c>
      <c r="B345" s="19" t="s">
        <v>2820</v>
      </c>
      <c r="C345" s="6">
        <v>119.45</v>
      </c>
      <c r="D345" s="6">
        <f t="shared" si="28"/>
        <v>4085.19</v>
      </c>
      <c r="E345" s="2">
        <v>1</v>
      </c>
      <c r="F345" s="2" t="s">
        <v>1</v>
      </c>
      <c r="G345" s="2">
        <v>1</v>
      </c>
      <c r="H345" s="2" t="s">
        <v>46</v>
      </c>
      <c r="I345" s="2" t="s">
        <v>3766</v>
      </c>
    </row>
    <row r="346" spans="1:9" x14ac:dyDescent="0.25">
      <c r="A346" s="8">
        <v>7405676</v>
      </c>
      <c r="B346" s="19" t="s">
        <v>2819</v>
      </c>
      <c r="C346" s="6">
        <v>116.34</v>
      </c>
      <c r="D346" s="6">
        <f t="shared" si="28"/>
        <v>3978.828</v>
      </c>
      <c r="E346" s="2">
        <v>1</v>
      </c>
      <c r="F346" s="2" t="s">
        <v>1</v>
      </c>
      <c r="G346" s="2">
        <v>1</v>
      </c>
      <c r="H346" s="2" t="s">
        <v>46</v>
      </c>
      <c r="I346" s="2" t="s">
        <v>3766</v>
      </c>
    </row>
    <row r="347" spans="1:9" x14ac:dyDescent="0.25">
      <c r="A347" s="8">
        <v>7405644</v>
      </c>
      <c r="B347" s="19" t="s">
        <v>2818</v>
      </c>
      <c r="C347" s="6">
        <v>140.28</v>
      </c>
      <c r="D347" s="6">
        <f t="shared" si="28"/>
        <v>4797.576</v>
      </c>
      <c r="E347" s="2">
        <v>1</v>
      </c>
      <c r="F347" s="2" t="s">
        <v>1</v>
      </c>
      <c r="G347" s="2">
        <v>1</v>
      </c>
      <c r="H347" s="2" t="s">
        <v>46</v>
      </c>
      <c r="I347" s="2" t="s">
        <v>3766</v>
      </c>
    </row>
    <row r="348" spans="1:9" x14ac:dyDescent="0.25">
      <c r="A348" s="8">
        <v>7405620</v>
      </c>
      <c r="B348" s="19" t="s">
        <v>2817</v>
      </c>
      <c r="C348" s="6">
        <v>140.28</v>
      </c>
      <c r="D348" s="6">
        <f t="shared" si="28"/>
        <v>4797.576</v>
      </c>
      <c r="E348" s="2">
        <v>1</v>
      </c>
      <c r="F348" s="2" t="s">
        <v>1</v>
      </c>
      <c r="G348" s="2">
        <v>1</v>
      </c>
      <c r="H348" s="2" t="s">
        <v>46</v>
      </c>
      <c r="I348" s="2" t="s">
        <v>3766</v>
      </c>
    </row>
    <row r="349" spans="1:9" x14ac:dyDescent="0.25">
      <c r="A349" s="8">
        <v>7405584</v>
      </c>
      <c r="B349" s="19" t="s">
        <v>2816</v>
      </c>
      <c r="C349" s="6">
        <v>140.28</v>
      </c>
      <c r="D349" s="6">
        <f t="shared" si="28"/>
        <v>4797.576</v>
      </c>
      <c r="E349" s="2">
        <v>1</v>
      </c>
      <c r="F349" s="2" t="s">
        <v>1</v>
      </c>
      <c r="G349" s="2">
        <v>1</v>
      </c>
      <c r="H349" s="2" t="s">
        <v>46</v>
      </c>
      <c r="I349" s="2" t="s">
        <v>3766</v>
      </c>
    </row>
    <row r="350" spans="1:9" x14ac:dyDescent="0.25">
      <c r="A350" s="8">
        <v>7408056</v>
      </c>
      <c r="B350" s="19" t="s">
        <v>2823</v>
      </c>
      <c r="C350" s="6">
        <v>41.67</v>
      </c>
      <c r="D350" s="6">
        <f t="shared" si="28"/>
        <v>1425.114</v>
      </c>
      <c r="E350" s="2">
        <v>1</v>
      </c>
      <c r="F350" s="2" t="s">
        <v>1</v>
      </c>
      <c r="G350" s="2">
        <v>1</v>
      </c>
      <c r="H350" s="2" t="s">
        <v>46</v>
      </c>
      <c r="I350" s="2" t="s">
        <v>3766</v>
      </c>
    </row>
    <row r="351" spans="1:9" x14ac:dyDescent="0.25">
      <c r="A351" s="51" t="s">
        <v>47</v>
      </c>
      <c r="B351" s="52"/>
      <c r="C351" s="44"/>
      <c r="D351" s="44"/>
      <c r="E351" s="49"/>
      <c r="F351" s="49"/>
      <c r="G351" s="49"/>
      <c r="H351" s="49"/>
      <c r="I351" s="49"/>
    </row>
    <row r="352" spans="1:9" s="26" customFormat="1" x14ac:dyDescent="0.25">
      <c r="A352" s="16">
        <v>7428526</v>
      </c>
      <c r="B352" s="32" t="s">
        <v>210</v>
      </c>
      <c r="C352" s="6">
        <v>49.7</v>
      </c>
      <c r="D352" s="6">
        <f t="shared" ref="D352:D361" si="29">C352*$D$2*1.2</f>
        <v>1699.74</v>
      </c>
      <c r="E352" s="33">
        <v>1</v>
      </c>
      <c r="F352" s="33" t="s">
        <v>1</v>
      </c>
      <c r="G352" s="33">
        <v>1</v>
      </c>
      <c r="H352" s="33" t="s">
        <v>46</v>
      </c>
      <c r="I352" s="33" t="s">
        <v>3766</v>
      </c>
    </row>
    <row r="353" spans="1:9" s="26" customFormat="1" x14ac:dyDescent="0.25">
      <c r="A353" s="16">
        <v>7408558</v>
      </c>
      <c r="B353" s="32" t="s">
        <v>211</v>
      </c>
      <c r="C353" s="6">
        <v>58.61</v>
      </c>
      <c r="D353" s="6">
        <f t="shared" si="29"/>
        <v>2004.462</v>
      </c>
      <c r="E353" s="33">
        <v>1</v>
      </c>
      <c r="F353" s="33" t="s">
        <v>1</v>
      </c>
      <c r="G353" s="33">
        <v>1</v>
      </c>
      <c r="H353" s="33" t="s">
        <v>46</v>
      </c>
      <c r="I353" s="33" t="s">
        <v>3766</v>
      </c>
    </row>
    <row r="354" spans="1:9" s="26" customFormat="1" x14ac:dyDescent="0.25">
      <c r="A354" s="16">
        <v>7408566</v>
      </c>
      <c r="B354" s="32" t="s">
        <v>212</v>
      </c>
      <c r="C354" s="6">
        <v>59.05</v>
      </c>
      <c r="D354" s="6">
        <f t="shared" si="29"/>
        <v>2019.5099999999998</v>
      </c>
      <c r="E354" s="33">
        <v>1</v>
      </c>
      <c r="F354" s="33" t="s">
        <v>1</v>
      </c>
      <c r="G354" s="33">
        <v>1</v>
      </c>
      <c r="H354" s="33" t="s">
        <v>46</v>
      </c>
      <c r="I354" s="33" t="s">
        <v>3766</v>
      </c>
    </row>
    <row r="355" spans="1:9" s="26" customFormat="1" x14ac:dyDescent="0.25">
      <c r="A355" s="16">
        <v>7408838</v>
      </c>
      <c r="B355" s="32" t="s">
        <v>213</v>
      </c>
      <c r="C355" s="6">
        <v>9.9499999999999993</v>
      </c>
      <c r="D355" s="6">
        <f t="shared" si="29"/>
        <v>340.28999999999996</v>
      </c>
      <c r="E355" s="33">
        <v>1</v>
      </c>
      <c r="F355" s="33" t="s">
        <v>1</v>
      </c>
      <c r="G355" s="33">
        <v>1</v>
      </c>
      <c r="H355" s="33" t="s">
        <v>46</v>
      </c>
      <c r="I355" s="33" t="s">
        <v>3766</v>
      </c>
    </row>
    <row r="356" spans="1:9" s="26" customFormat="1" x14ac:dyDescent="0.25">
      <c r="A356" s="16">
        <v>7408832</v>
      </c>
      <c r="B356" s="32" t="s">
        <v>214</v>
      </c>
      <c r="C356" s="6">
        <v>20.69</v>
      </c>
      <c r="D356" s="6">
        <f t="shared" si="29"/>
        <v>707.59800000000007</v>
      </c>
      <c r="E356" s="33">
        <v>1</v>
      </c>
      <c r="F356" s="33" t="s">
        <v>1</v>
      </c>
      <c r="G356" s="33">
        <v>1</v>
      </c>
      <c r="H356" s="33" t="s">
        <v>46</v>
      </c>
      <c r="I356" s="33" t="s">
        <v>3766</v>
      </c>
    </row>
    <row r="357" spans="1:9" s="26" customFormat="1" ht="25.5" x14ac:dyDescent="0.25">
      <c r="A357" s="16">
        <v>7408802</v>
      </c>
      <c r="B357" s="34" t="s">
        <v>215</v>
      </c>
      <c r="C357" s="6">
        <v>4.41</v>
      </c>
      <c r="D357" s="6">
        <f t="shared" si="29"/>
        <v>150.822</v>
      </c>
      <c r="E357" s="33">
        <v>1</v>
      </c>
      <c r="F357" s="33" t="s">
        <v>1</v>
      </c>
      <c r="G357" s="33">
        <v>1</v>
      </c>
      <c r="H357" s="33" t="s">
        <v>46</v>
      </c>
      <c r="I357" s="33" t="s">
        <v>3766</v>
      </c>
    </row>
    <row r="358" spans="1:9" ht="25.5" x14ac:dyDescent="0.25">
      <c r="A358" s="8">
        <v>7408806</v>
      </c>
      <c r="B358" s="21" t="s">
        <v>216</v>
      </c>
      <c r="C358" s="6">
        <v>4.41</v>
      </c>
      <c r="D358" s="6">
        <f t="shared" si="29"/>
        <v>150.822</v>
      </c>
      <c r="E358" s="2">
        <v>1</v>
      </c>
      <c r="F358" s="2" t="s">
        <v>1</v>
      </c>
      <c r="G358" s="2">
        <v>1</v>
      </c>
      <c r="H358" s="2" t="s">
        <v>46</v>
      </c>
      <c r="I358" s="2" t="s">
        <v>3766</v>
      </c>
    </row>
    <row r="359" spans="1:9" x14ac:dyDescent="0.25">
      <c r="A359" s="8">
        <v>7408594</v>
      </c>
      <c r="B359" s="21" t="s">
        <v>217</v>
      </c>
      <c r="C359" s="6">
        <v>1.52</v>
      </c>
      <c r="D359" s="6">
        <f t="shared" si="29"/>
        <v>51.984000000000002</v>
      </c>
      <c r="E359" s="2">
        <v>1</v>
      </c>
      <c r="F359" s="2" t="s">
        <v>1</v>
      </c>
      <c r="G359" s="2">
        <v>10</v>
      </c>
      <c r="H359" s="2" t="s">
        <v>46</v>
      </c>
      <c r="I359" s="2" t="s">
        <v>3766</v>
      </c>
    </row>
    <row r="360" spans="1:9" ht="25.5" x14ac:dyDescent="0.25">
      <c r="A360" s="8">
        <v>7407620</v>
      </c>
      <c r="B360" s="21" t="s">
        <v>218</v>
      </c>
      <c r="C360" s="6">
        <v>12.09</v>
      </c>
      <c r="D360" s="6">
        <f t="shared" si="29"/>
        <v>413.47800000000001</v>
      </c>
      <c r="E360" s="2">
        <v>1</v>
      </c>
      <c r="F360" s="2" t="s">
        <v>1</v>
      </c>
      <c r="G360" s="2">
        <v>1</v>
      </c>
      <c r="H360" s="2" t="s">
        <v>46</v>
      </c>
      <c r="I360" s="2" t="s">
        <v>3766</v>
      </c>
    </row>
    <row r="361" spans="1:9" ht="25.5" x14ac:dyDescent="0.25">
      <c r="A361" s="8">
        <v>7407624</v>
      </c>
      <c r="B361" s="21" t="s">
        <v>219</v>
      </c>
      <c r="C361" s="6">
        <v>12.09</v>
      </c>
      <c r="D361" s="6">
        <f t="shared" si="29"/>
        <v>413.47800000000001</v>
      </c>
      <c r="E361" s="2">
        <v>1</v>
      </c>
      <c r="F361" s="2" t="s">
        <v>1</v>
      </c>
      <c r="G361" s="2">
        <v>1</v>
      </c>
      <c r="H361" s="2" t="s">
        <v>46</v>
      </c>
      <c r="I361" s="2" t="s">
        <v>3766</v>
      </c>
    </row>
    <row r="362" spans="1:9" x14ac:dyDescent="0.25">
      <c r="A362" s="51" t="s">
        <v>2662</v>
      </c>
      <c r="B362" s="52"/>
      <c r="C362" s="44"/>
      <c r="D362" s="44"/>
      <c r="E362" s="49"/>
      <c r="F362" s="49"/>
      <c r="G362" s="49"/>
      <c r="H362" s="49"/>
      <c r="I362" s="49"/>
    </row>
    <row r="363" spans="1:9" x14ac:dyDescent="0.25">
      <c r="A363" s="8">
        <v>7427019</v>
      </c>
      <c r="B363" s="19" t="s">
        <v>220</v>
      </c>
      <c r="C363" s="6">
        <v>99.95</v>
      </c>
      <c r="D363" s="6">
        <f t="shared" ref="D363:D371" si="30">C363*$D$2*1.2</f>
        <v>3418.2900000000004</v>
      </c>
      <c r="E363" s="2">
        <v>1</v>
      </c>
      <c r="F363" s="2" t="s">
        <v>1</v>
      </c>
      <c r="G363" s="2">
        <v>1</v>
      </c>
      <c r="H363" s="2" t="s">
        <v>46</v>
      </c>
      <c r="I363" s="2" t="s">
        <v>3767</v>
      </c>
    </row>
    <row r="364" spans="1:9" x14ac:dyDescent="0.25">
      <c r="A364" s="8">
        <v>7368384</v>
      </c>
      <c r="B364" s="19" t="s">
        <v>221</v>
      </c>
      <c r="C364" s="6">
        <v>129.30000000000001</v>
      </c>
      <c r="D364" s="6">
        <f t="shared" si="30"/>
        <v>4422.0600000000004</v>
      </c>
      <c r="E364" s="2">
        <v>1</v>
      </c>
      <c r="F364" s="2" t="s">
        <v>1</v>
      </c>
      <c r="G364" s="2">
        <v>1</v>
      </c>
      <c r="H364" s="2" t="s">
        <v>46</v>
      </c>
      <c r="I364" s="2" t="s">
        <v>3767</v>
      </c>
    </row>
    <row r="365" spans="1:9" x14ac:dyDescent="0.25">
      <c r="A365" s="8">
        <v>7427090</v>
      </c>
      <c r="B365" s="19" t="s">
        <v>222</v>
      </c>
      <c r="C365" s="6">
        <v>138.80000000000001</v>
      </c>
      <c r="D365" s="6">
        <f t="shared" si="30"/>
        <v>4746.96</v>
      </c>
      <c r="E365" s="2">
        <v>1</v>
      </c>
      <c r="F365" s="2" t="s">
        <v>1</v>
      </c>
      <c r="G365" s="2">
        <v>1</v>
      </c>
      <c r="H365" s="2" t="s">
        <v>46</v>
      </c>
      <c r="I365" s="2" t="s">
        <v>3767</v>
      </c>
    </row>
    <row r="366" spans="1:9" x14ac:dyDescent="0.25">
      <c r="A366" s="8">
        <v>7427091</v>
      </c>
      <c r="B366" s="19" t="s">
        <v>223</v>
      </c>
      <c r="C366" s="6">
        <v>311.14</v>
      </c>
      <c r="D366" s="6">
        <f t="shared" si="30"/>
        <v>10640.987999999999</v>
      </c>
      <c r="E366" s="2">
        <v>1</v>
      </c>
      <c r="F366" s="2" t="s">
        <v>1</v>
      </c>
      <c r="G366" s="2">
        <v>1</v>
      </c>
      <c r="H366" s="2" t="s">
        <v>46</v>
      </c>
      <c r="I366" s="2" t="s">
        <v>3767</v>
      </c>
    </row>
    <row r="367" spans="1:9" x14ac:dyDescent="0.25">
      <c r="A367" s="8">
        <v>7368396</v>
      </c>
      <c r="B367" s="19" t="s">
        <v>224</v>
      </c>
      <c r="C367" s="6">
        <v>359.77</v>
      </c>
      <c r="D367" s="6">
        <f t="shared" si="30"/>
        <v>12304.134</v>
      </c>
      <c r="E367" s="2">
        <v>1</v>
      </c>
      <c r="F367" s="2" t="s">
        <v>1</v>
      </c>
      <c r="G367" s="2">
        <v>1</v>
      </c>
      <c r="H367" s="2" t="s">
        <v>46</v>
      </c>
      <c r="I367" s="2" t="s">
        <v>3767</v>
      </c>
    </row>
    <row r="368" spans="1:9" x14ac:dyDescent="0.25">
      <c r="A368" s="8">
        <v>7427248</v>
      </c>
      <c r="B368" s="19" t="s">
        <v>421</v>
      </c>
      <c r="C368" s="6">
        <v>190.45</v>
      </c>
      <c r="D368" s="6">
        <f t="shared" si="30"/>
        <v>6513.3899999999994</v>
      </c>
      <c r="E368" s="2">
        <v>1</v>
      </c>
      <c r="F368" s="2" t="s">
        <v>1</v>
      </c>
      <c r="G368" s="2">
        <v>1</v>
      </c>
      <c r="H368" s="2" t="s">
        <v>46</v>
      </c>
      <c r="I368" s="2" t="s">
        <v>3767</v>
      </c>
    </row>
    <row r="369" spans="1:9" x14ac:dyDescent="0.25">
      <c r="A369" s="8">
        <v>7427308</v>
      </c>
      <c r="B369" s="19" t="s">
        <v>2667</v>
      </c>
      <c r="C369" s="6">
        <v>250.3</v>
      </c>
      <c r="D369" s="6">
        <f t="shared" si="30"/>
        <v>8560.26</v>
      </c>
      <c r="E369" s="2">
        <v>1</v>
      </c>
      <c r="F369" s="2" t="s">
        <v>1</v>
      </c>
      <c r="G369" s="2">
        <v>1</v>
      </c>
      <c r="H369" s="2" t="s">
        <v>46</v>
      </c>
      <c r="I369" s="2" t="s">
        <v>3767</v>
      </c>
    </row>
    <row r="370" spans="1:9" ht="25.5" x14ac:dyDescent="0.25">
      <c r="A370" s="8">
        <v>7407846</v>
      </c>
      <c r="B370" s="21" t="s">
        <v>225</v>
      </c>
      <c r="C370" s="6">
        <v>16.899999999999999</v>
      </c>
      <c r="D370" s="6">
        <f t="shared" si="30"/>
        <v>577.9799999999999</v>
      </c>
      <c r="E370" s="2">
        <v>1</v>
      </c>
      <c r="F370" s="2" t="s">
        <v>1</v>
      </c>
      <c r="G370" s="2">
        <v>1</v>
      </c>
      <c r="H370" s="2" t="s">
        <v>46</v>
      </c>
      <c r="I370" s="2" t="s">
        <v>3767</v>
      </c>
    </row>
    <row r="371" spans="1:9" x14ac:dyDescent="0.25">
      <c r="A371" s="8">
        <v>7407848</v>
      </c>
      <c r="B371" s="21" t="s">
        <v>226</v>
      </c>
      <c r="C371" s="6">
        <v>16.899999999999999</v>
      </c>
      <c r="D371" s="6">
        <f t="shared" si="30"/>
        <v>577.9799999999999</v>
      </c>
      <c r="E371" s="2">
        <v>1</v>
      </c>
      <c r="F371" s="2" t="s">
        <v>1</v>
      </c>
      <c r="G371" s="2">
        <v>1</v>
      </c>
      <c r="H371" s="2" t="s">
        <v>46</v>
      </c>
      <c r="I371" s="2" t="s">
        <v>3767</v>
      </c>
    </row>
    <row r="372" spans="1:9" x14ac:dyDescent="0.25">
      <c r="A372" s="51" t="s">
        <v>48</v>
      </c>
      <c r="B372" s="52"/>
      <c r="C372" s="44"/>
      <c r="D372" s="44"/>
      <c r="E372" s="49"/>
      <c r="F372" s="49"/>
      <c r="G372" s="49"/>
      <c r="H372" s="49"/>
      <c r="I372" s="49"/>
    </row>
    <row r="373" spans="1:9" x14ac:dyDescent="0.25">
      <c r="A373" s="8">
        <v>7409208</v>
      </c>
      <c r="B373" s="19" t="s">
        <v>227</v>
      </c>
      <c r="C373" s="6">
        <v>129</v>
      </c>
      <c r="D373" s="6">
        <f t="shared" ref="D373:D378" si="31">C373*$D$2*1.2</f>
        <v>4411.8</v>
      </c>
      <c r="E373" s="2">
        <v>1</v>
      </c>
      <c r="F373" s="2" t="s">
        <v>1</v>
      </c>
      <c r="G373" s="2">
        <v>1</v>
      </c>
      <c r="H373" s="2" t="s">
        <v>46</v>
      </c>
      <c r="I373" s="2" t="s">
        <v>3768</v>
      </c>
    </row>
    <row r="374" spans="1:9" x14ac:dyDescent="0.25">
      <c r="A374" s="8">
        <v>7409202</v>
      </c>
      <c r="B374" s="19" t="s">
        <v>228</v>
      </c>
      <c r="C374" s="6">
        <v>176.43</v>
      </c>
      <c r="D374" s="6">
        <f t="shared" si="31"/>
        <v>6033.9059999999999</v>
      </c>
      <c r="E374" s="2">
        <v>1</v>
      </c>
      <c r="F374" s="2" t="s">
        <v>1</v>
      </c>
      <c r="G374" s="2">
        <v>1</v>
      </c>
      <c r="H374" s="2" t="s">
        <v>46</v>
      </c>
      <c r="I374" s="2" t="s">
        <v>3768</v>
      </c>
    </row>
    <row r="375" spans="1:9" x14ac:dyDescent="0.25">
      <c r="A375" s="8">
        <v>7409362</v>
      </c>
      <c r="B375" s="19" t="s">
        <v>229</v>
      </c>
      <c r="C375" s="6">
        <v>144.65</v>
      </c>
      <c r="D375" s="6">
        <f t="shared" si="31"/>
        <v>4947.0300000000007</v>
      </c>
      <c r="E375" s="2">
        <v>1</v>
      </c>
      <c r="F375" s="2" t="s">
        <v>1</v>
      </c>
      <c r="G375" s="2">
        <v>1</v>
      </c>
      <c r="H375" s="2" t="s">
        <v>46</v>
      </c>
      <c r="I375" s="2" t="s">
        <v>3768</v>
      </c>
    </row>
    <row r="376" spans="1:9" x14ac:dyDescent="0.25">
      <c r="A376" s="8">
        <v>7409218</v>
      </c>
      <c r="B376" s="19" t="s">
        <v>230</v>
      </c>
      <c r="C376" s="6">
        <v>184.2</v>
      </c>
      <c r="D376" s="6">
        <f t="shared" si="31"/>
        <v>6299.6399999999994</v>
      </c>
      <c r="E376" s="2">
        <v>1</v>
      </c>
      <c r="F376" s="2" t="s">
        <v>1</v>
      </c>
      <c r="G376" s="2">
        <v>1</v>
      </c>
      <c r="H376" s="2" t="s">
        <v>46</v>
      </c>
      <c r="I376" s="2" t="s">
        <v>3768</v>
      </c>
    </row>
    <row r="377" spans="1:9" x14ac:dyDescent="0.25">
      <c r="A377" s="8">
        <v>7409212</v>
      </c>
      <c r="B377" s="19" t="s">
        <v>231</v>
      </c>
      <c r="C377" s="6">
        <v>204.02</v>
      </c>
      <c r="D377" s="6">
        <f t="shared" si="31"/>
        <v>6977.4840000000004</v>
      </c>
      <c r="E377" s="2">
        <v>1</v>
      </c>
      <c r="F377" s="2" t="s">
        <v>1</v>
      </c>
      <c r="G377" s="2">
        <v>1</v>
      </c>
      <c r="H377" s="2" t="s">
        <v>46</v>
      </c>
      <c r="I377" s="2" t="s">
        <v>3768</v>
      </c>
    </row>
    <row r="378" spans="1:9" x14ac:dyDescent="0.25">
      <c r="A378" s="8">
        <v>7409368</v>
      </c>
      <c r="B378" s="19" t="s">
        <v>232</v>
      </c>
      <c r="C378" s="6">
        <v>167.51</v>
      </c>
      <c r="D378" s="6">
        <f t="shared" si="31"/>
        <v>5728.8419999999996</v>
      </c>
      <c r="E378" s="2">
        <v>1</v>
      </c>
      <c r="F378" s="2" t="s">
        <v>1</v>
      </c>
      <c r="G378" s="2">
        <v>1</v>
      </c>
      <c r="H378" s="2" t="s">
        <v>46</v>
      </c>
      <c r="I378" s="2" t="s">
        <v>3768</v>
      </c>
    </row>
    <row r="379" spans="1:9" x14ac:dyDescent="0.25">
      <c r="A379" s="51" t="s">
        <v>49</v>
      </c>
      <c r="B379" s="52"/>
      <c r="C379" s="44"/>
      <c r="D379" s="44"/>
      <c r="E379" s="49"/>
      <c r="F379" s="49"/>
      <c r="G379" s="49"/>
      <c r="H379" s="49"/>
      <c r="I379" s="49"/>
    </row>
    <row r="380" spans="1:9" x14ac:dyDescent="0.25">
      <c r="A380" s="8">
        <v>7428140</v>
      </c>
      <c r="B380" s="19" t="s">
        <v>50</v>
      </c>
      <c r="C380" s="6">
        <v>26.9</v>
      </c>
      <c r="D380" s="6">
        <f t="shared" ref="D380:D384" si="32">C380*$D$2*1.2</f>
        <v>919.9799999999999</v>
      </c>
      <c r="E380" s="2">
        <v>1</v>
      </c>
      <c r="F380" s="2" t="s">
        <v>1</v>
      </c>
      <c r="G380" s="2">
        <v>1</v>
      </c>
      <c r="H380" s="2" t="s">
        <v>46</v>
      </c>
      <c r="I380" s="2" t="s">
        <v>3768</v>
      </c>
    </row>
    <row r="381" spans="1:9" x14ac:dyDescent="0.25">
      <c r="A381" s="2">
        <v>7407098</v>
      </c>
      <c r="B381" s="19" t="s">
        <v>233</v>
      </c>
      <c r="C381" s="6">
        <v>3.81</v>
      </c>
      <c r="D381" s="6">
        <f t="shared" si="32"/>
        <v>130.30199999999999</v>
      </c>
      <c r="E381" s="2">
        <v>1</v>
      </c>
      <c r="F381" s="2" t="s">
        <v>1</v>
      </c>
      <c r="G381" s="2">
        <v>1</v>
      </c>
      <c r="H381" s="2" t="s">
        <v>46</v>
      </c>
      <c r="I381" s="2" t="s">
        <v>3768</v>
      </c>
    </row>
    <row r="382" spans="1:9" x14ac:dyDescent="0.25">
      <c r="A382" s="2">
        <v>7407107</v>
      </c>
      <c r="B382" s="10" t="s">
        <v>234</v>
      </c>
      <c r="C382" s="6">
        <v>6.03</v>
      </c>
      <c r="D382" s="6">
        <f t="shared" si="32"/>
        <v>206.22600000000003</v>
      </c>
      <c r="E382" s="2">
        <v>1</v>
      </c>
      <c r="F382" s="2" t="s">
        <v>1</v>
      </c>
      <c r="G382" s="2">
        <v>1</v>
      </c>
      <c r="H382" s="2" t="s">
        <v>46</v>
      </c>
      <c r="I382" s="2" t="s">
        <v>3768</v>
      </c>
    </row>
    <row r="383" spans="1:9" x14ac:dyDescent="0.25">
      <c r="A383" s="2">
        <v>7407109</v>
      </c>
      <c r="B383" s="10" t="s">
        <v>235</v>
      </c>
      <c r="C383" s="6">
        <v>6.03</v>
      </c>
      <c r="D383" s="6">
        <f t="shared" si="32"/>
        <v>206.22600000000003</v>
      </c>
      <c r="E383" s="2">
        <v>1</v>
      </c>
      <c r="F383" s="2" t="s">
        <v>1</v>
      </c>
      <c r="G383" s="2">
        <v>1</v>
      </c>
      <c r="H383" s="2" t="s">
        <v>46</v>
      </c>
      <c r="I383" s="2" t="s">
        <v>3768</v>
      </c>
    </row>
    <row r="384" spans="1:9" x14ac:dyDescent="0.25">
      <c r="A384" s="2">
        <v>7407110</v>
      </c>
      <c r="B384" s="10" t="s">
        <v>51</v>
      </c>
      <c r="C384" s="6">
        <v>4.74</v>
      </c>
      <c r="D384" s="6">
        <f t="shared" si="32"/>
        <v>162.108</v>
      </c>
      <c r="E384" s="2">
        <v>1</v>
      </c>
      <c r="F384" s="2" t="s">
        <v>1</v>
      </c>
      <c r="G384" s="2">
        <v>1</v>
      </c>
      <c r="H384" s="2" t="s">
        <v>46</v>
      </c>
      <c r="I384" s="2" t="s">
        <v>3768</v>
      </c>
    </row>
    <row r="385" spans="1:9" x14ac:dyDescent="0.25">
      <c r="A385" s="51" t="s">
        <v>52</v>
      </c>
      <c r="B385" s="52"/>
      <c r="C385" s="44"/>
      <c r="D385" s="44"/>
      <c r="E385" s="49"/>
      <c r="F385" s="49"/>
      <c r="G385" s="49"/>
      <c r="H385" s="49"/>
      <c r="I385" s="49"/>
    </row>
    <row r="386" spans="1:9" x14ac:dyDescent="0.25">
      <c r="A386" s="40">
        <v>7407224</v>
      </c>
      <c r="B386" s="17" t="s">
        <v>236</v>
      </c>
      <c r="C386" s="6">
        <v>3.07</v>
      </c>
      <c r="D386" s="6">
        <f t="shared" ref="D386:D423" si="33">C386*$D$2*1.2</f>
        <v>104.99399999999999</v>
      </c>
      <c r="E386" s="2">
        <v>1</v>
      </c>
      <c r="F386" s="2" t="s">
        <v>1</v>
      </c>
      <c r="G386" s="2">
        <v>1</v>
      </c>
      <c r="H386" s="2" t="s">
        <v>46</v>
      </c>
      <c r="I386" s="2" t="s">
        <v>3769</v>
      </c>
    </row>
    <row r="387" spans="1:9" x14ac:dyDescent="0.25">
      <c r="A387" s="40">
        <v>7407312</v>
      </c>
      <c r="B387" s="17" t="s">
        <v>237</v>
      </c>
      <c r="C387" s="6">
        <v>1.0900000000000001</v>
      </c>
      <c r="D387" s="6">
        <f t="shared" si="33"/>
        <v>37.277999999999999</v>
      </c>
      <c r="E387" s="2">
        <v>1</v>
      </c>
      <c r="F387" s="2" t="s">
        <v>1</v>
      </c>
      <c r="G387" s="2">
        <v>10</v>
      </c>
      <c r="H387" s="2" t="s">
        <v>46</v>
      </c>
      <c r="I387" s="2" t="s">
        <v>3769</v>
      </c>
    </row>
    <row r="388" spans="1:9" x14ac:dyDescent="0.25">
      <c r="A388" s="33">
        <v>7407324</v>
      </c>
      <c r="B388" s="17" t="s">
        <v>238</v>
      </c>
      <c r="C388" s="6">
        <v>3.24</v>
      </c>
      <c r="D388" s="6">
        <f t="shared" si="33"/>
        <v>110.80800000000001</v>
      </c>
      <c r="E388" s="2">
        <v>1</v>
      </c>
      <c r="F388" s="2" t="s">
        <v>1</v>
      </c>
      <c r="G388" s="2">
        <v>1</v>
      </c>
      <c r="H388" s="2" t="s">
        <v>46</v>
      </c>
      <c r="I388" s="2" t="s">
        <v>3769</v>
      </c>
    </row>
    <row r="389" spans="1:9" x14ac:dyDescent="0.25">
      <c r="A389" s="2">
        <v>7407268</v>
      </c>
      <c r="B389" s="17" t="s">
        <v>239</v>
      </c>
      <c r="C389" s="6">
        <v>0.78</v>
      </c>
      <c r="D389" s="6">
        <f t="shared" si="33"/>
        <v>26.675999999999998</v>
      </c>
      <c r="E389" s="2">
        <v>1</v>
      </c>
      <c r="F389" s="2" t="s">
        <v>1</v>
      </c>
      <c r="G389" s="2">
        <v>10</v>
      </c>
      <c r="H389" s="2" t="s">
        <v>46</v>
      </c>
      <c r="I389" s="2" t="s">
        <v>3769</v>
      </c>
    </row>
    <row r="390" spans="1:9" x14ac:dyDescent="0.25">
      <c r="A390" s="41">
        <v>7408723</v>
      </c>
      <c r="B390" s="32" t="s">
        <v>240</v>
      </c>
      <c r="C390" s="6">
        <v>3.3</v>
      </c>
      <c r="D390" s="6">
        <f t="shared" si="33"/>
        <v>112.86</v>
      </c>
      <c r="E390" s="2">
        <v>1</v>
      </c>
      <c r="F390" s="2" t="s">
        <v>1</v>
      </c>
      <c r="G390" s="2">
        <v>1</v>
      </c>
      <c r="H390" s="2" t="s">
        <v>46</v>
      </c>
      <c r="I390" s="2" t="s">
        <v>3769</v>
      </c>
    </row>
    <row r="391" spans="1:9" x14ac:dyDescent="0.25">
      <c r="A391" s="2">
        <v>7429135</v>
      </c>
      <c r="B391" s="32" t="s">
        <v>241</v>
      </c>
      <c r="C391" s="6">
        <v>3.9</v>
      </c>
      <c r="D391" s="6">
        <f t="shared" si="33"/>
        <v>133.38</v>
      </c>
      <c r="E391" s="2">
        <v>1</v>
      </c>
      <c r="F391" s="2" t="s">
        <v>1</v>
      </c>
      <c r="G391" s="2">
        <v>1</v>
      </c>
      <c r="H391" s="2" t="s">
        <v>46</v>
      </c>
      <c r="I391" s="2" t="s">
        <v>3769</v>
      </c>
    </row>
    <row r="392" spans="1:9" x14ac:dyDescent="0.25">
      <c r="A392" s="8">
        <v>7408670</v>
      </c>
      <c r="B392" s="19" t="s">
        <v>242</v>
      </c>
      <c r="C392" s="6">
        <v>1.5</v>
      </c>
      <c r="D392" s="6">
        <f t="shared" si="33"/>
        <v>51.3</v>
      </c>
      <c r="E392" s="2">
        <v>1</v>
      </c>
      <c r="F392" s="2" t="s">
        <v>1</v>
      </c>
      <c r="G392" s="2">
        <v>5</v>
      </c>
      <c r="H392" s="2" t="s">
        <v>46</v>
      </c>
      <c r="I392" s="2" t="s">
        <v>3765</v>
      </c>
    </row>
    <row r="393" spans="1:9" x14ac:dyDescent="0.25">
      <c r="A393" s="8">
        <v>7408698</v>
      </c>
      <c r="B393" s="19" t="s">
        <v>243</v>
      </c>
      <c r="C393" s="6">
        <v>7.9</v>
      </c>
      <c r="D393" s="6">
        <f t="shared" si="33"/>
        <v>270.18</v>
      </c>
      <c r="E393" s="2">
        <v>1</v>
      </c>
      <c r="F393" s="2" t="s">
        <v>1</v>
      </c>
      <c r="G393" s="2">
        <v>1</v>
      </c>
      <c r="H393" s="2" t="s">
        <v>46</v>
      </c>
      <c r="I393" s="2" t="s">
        <v>3765</v>
      </c>
    </row>
    <row r="394" spans="1:9" x14ac:dyDescent="0.25">
      <c r="A394" s="8">
        <v>7408701</v>
      </c>
      <c r="B394" s="19" t="s">
        <v>244</v>
      </c>
      <c r="C394" s="6">
        <v>11.79</v>
      </c>
      <c r="D394" s="6">
        <f t="shared" si="33"/>
        <v>403.21799999999996</v>
      </c>
      <c r="E394" s="2">
        <v>1</v>
      </c>
      <c r="F394" s="2" t="s">
        <v>1</v>
      </c>
      <c r="G394" s="2">
        <v>1</v>
      </c>
      <c r="H394" s="2" t="s">
        <v>46</v>
      </c>
      <c r="I394" s="2" t="s">
        <v>3765</v>
      </c>
    </row>
    <row r="395" spans="1:9" x14ac:dyDescent="0.25">
      <c r="A395" s="8">
        <v>7408705</v>
      </c>
      <c r="B395" s="19" t="s">
        <v>245</v>
      </c>
      <c r="C395" s="6">
        <v>11.79</v>
      </c>
      <c r="D395" s="6">
        <f t="shared" si="33"/>
        <v>403.21799999999996</v>
      </c>
      <c r="E395" s="2">
        <v>1</v>
      </c>
      <c r="F395" s="2" t="s">
        <v>1</v>
      </c>
      <c r="G395" s="2">
        <v>1</v>
      </c>
      <c r="H395" s="2" t="s">
        <v>46</v>
      </c>
      <c r="I395" s="2" t="s">
        <v>3765</v>
      </c>
    </row>
    <row r="396" spans="1:9" x14ac:dyDescent="0.25">
      <c r="A396" s="8">
        <v>7407665</v>
      </c>
      <c r="B396" s="19" t="s">
        <v>246</v>
      </c>
      <c r="C396" s="6">
        <v>36.36</v>
      </c>
      <c r="D396" s="6">
        <f t="shared" si="33"/>
        <v>1243.5119999999999</v>
      </c>
      <c r="E396" s="2">
        <v>1</v>
      </c>
      <c r="F396" s="2" t="s">
        <v>1</v>
      </c>
      <c r="G396" s="2">
        <v>1</v>
      </c>
      <c r="H396" s="2" t="s">
        <v>46</v>
      </c>
      <c r="I396" s="2" t="s">
        <v>3769</v>
      </c>
    </row>
    <row r="397" spans="1:9" x14ac:dyDescent="0.25">
      <c r="A397" s="8">
        <v>7407663</v>
      </c>
      <c r="B397" s="19" t="s">
        <v>247</v>
      </c>
      <c r="C397" s="6">
        <v>57.2</v>
      </c>
      <c r="D397" s="6">
        <f t="shared" si="33"/>
        <v>1956.24</v>
      </c>
      <c r="E397" s="2">
        <v>1</v>
      </c>
      <c r="F397" s="2" t="s">
        <v>1</v>
      </c>
      <c r="G397" s="2">
        <v>1</v>
      </c>
      <c r="H397" s="2" t="s">
        <v>46</v>
      </c>
      <c r="I397" s="2" t="s">
        <v>3769</v>
      </c>
    </row>
    <row r="398" spans="1:9" x14ac:dyDescent="0.25">
      <c r="A398" s="8">
        <v>7407669</v>
      </c>
      <c r="B398" s="19" t="s">
        <v>248</v>
      </c>
      <c r="C398" s="6">
        <v>37.51</v>
      </c>
      <c r="D398" s="6">
        <f t="shared" si="33"/>
        <v>1282.8419999999999</v>
      </c>
      <c r="E398" s="2">
        <v>1</v>
      </c>
      <c r="F398" s="2" t="s">
        <v>1</v>
      </c>
      <c r="G398" s="2">
        <v>1</v>
      </c>
      <c r="H398" s="2" t="s">
        <v>46</v>
      </c>
      <c r="I398" s="2" t="s">
        <v>3769</v>
      </c>
    </row>
    <row r="399" spans="1:9" x14ac:dyDescent="0.25">
      <c r="A399" s="8">
        <v>7407667</v>
      </c>
      <c r="B399" s="19" t="s">
        <v>249</v>
      </c>
      <c r="C399" s="6">
        <v>59.87</v>
      </c>
      <c r="D399" s="6">
        <f t="shared" si="33"/>
        <v>2047.5539999999996</v>
      </c>
      <c r="E399" s="2">
        <v>1</v>
      </c>
      <c r="F399" s="2" t="s">
        <v>1</v>
      </c>
      <c r="G399" s="2">
        <v>1</v>
      </c>
      <c r="H399" s="2" t="s">
        <v>46</v>
      </c>
      <c r="I399" s="2" t="s">
        <v>3769</v>
      </c>
    </row>
    <row r="400" spans="1:9" x14ac:dyDescent="0.25">
      <c r="A400" s="65">
        <v>7428062</v>
      </c>
      <c r="B400" s="32" t="s">
        <v>250</v>
      </c>
      <c r="C400" s="6">
        <v>17.850000000000001</v>
      </c>
      <c r="D400" s="6">
        <f t="shared" si="33"/>
        <v>610.47</v>
      </c>
      <c r="E400" s="2">
        <v>1</v>
      </c>
      <c r="F400" s="2" t="s">
        <v>1</v>
      </c>
      <c r="G400" s="2">
        <v>1</v>
      </c>
      <c r="H400" s="2" t="s">
        <v>46</v>
      </c>
      <c r="I400" s="2" t="s">
        <v>3770</v>
      </c>
    </row>
    <row r="401" spans="1:9" x14ac:dyDescent="0.25">
      <c r="A401" s="41">
        <v>7400349</v>
      </c>
      <c r="B401" s="32" t="s">
        <v>251</v>
      </c>
      <c r="C401" s="6">
        <v>36.9</v>
      </c>
      <c r="D401" s="6">
        <f t="shared" si="33"/>
        <v>1261.9799999999998</v>
      </c>
      <c r="E401" s="2">
        <v>1</v>
      </c>
      <c r="F401" s="2" t="s">
        <v>1</v>
      </c>
      <c r="G401" s="2">
        <v>1</v>
      </c>
      <c r="H401" s="2" t="s">
        <v>46</v>
      </c>
      <c r="I401" s="2" t="s">
        <v>3770</v>
      </c>
    </row>
    <row r="402" spans="1:9" x14ac:dyDescent="0.25">
      <c r="A402" s="41">
        <v>7400351</v>
      </c>
      <c r="B402" s="32" t="s">
        <v>252</v>
      </c>
      <c r="C402" s="6">
        <v>36.9</v>
      </c>
      <c r="D402" s="6">
        <f t="shared" si="33"/>
        <v>1261.9799999999998</v>
      </c>
      <c r="E402" s="2">
        <v>1</v>
      </c>
      <c r="F402" s="2" t="s">
        <v>1</v>
      </c>
      <c r="G402" s="2">
        <v>1</v>
      </c>
      <c r="H402" s="2" t="s">
        <v>46</v>
      </c>
      <c r="I402" s="2" t="s">
        <v>3770</v>
      </c>
    </row>
    <row r="403" spans="1:9" x14ac:dyDescent="0.25">
      <c r="A403" s="41">
        <v>7400353</v>
      </c>
      <c r="B403" s="32" t="s">
        <v>253</v>
      </c>
      <c r="C403" s="6">
        <v>29.9</v>
      </c>
      <c r="D403" s="6">
        <f t="shared" si="33"/>
        <v>1022.5799999999999</v>
      </c>
      <c r="E403" s="2">
        <v>1</v>
      </c>
      <c r="F403" s="2" t="s">
        <v>1</v>
      </c>
      <c r="G403" s="2">
        <v>1</v>
      </c>
      <c r="H403" s="2" t="s">
        <v>46</v>
      </c>
      <c r="I403" s="2" t="s">
        <v>3770</v>
      </c>
    </row>
    <row r="404" spans="1:9" x14ac:dyDescent="0.25">
      <c r="A404" s="66">
        <v>7400355</v>
      </c>
      <c r="B404" s="32" t="s">
        <v>254</v>
      </c>
      <c r="C404" s="6">
        <v>36.9</v>
      </c>
      <c r="D404" s="6">
        <f t="shared" si="33"/>
        <v>1261.9799999999998</v>
      </c>
      <c r="E404" s="2">
        <v>1</v>
      </c>
      <c r="F404" s="2" t="s">
        <v>1</v>
      </c>
      <c r="G404" s="2">
        <v>1</v>
      </c>
      <c r="H404" s="2" t="s">
        <v>46</v>
      </c>
      <c r="I404" s="2" t="s">
        <v>3770</v>
      </c>
    </row>
    <row r="405" spans="1:9" x14ac:dyDescent="0.25">
      <c r="A405" s="41">
        <v>7400359</v>
      </c>
      <c r="B405" s="32" t="s">
        <v>255</v>
      </c>
      <c r="C405" s="6">
        <v>36.9</v>
      </c>
      <c r="D405" s="6">
        <f t="shared" si="33"/>
        <v>1261.9799999999998</v>
      </c>
      <c r="E405" s="2">
        <v>1</v>
      </c>
      <c r="F405" s="2" t="s">
        <v>1</v>
      </c>
      <c r="G405" s="2">
        <v>1</v>
      </c>
      <c r="H405" s="2" t="s">
        <v>46</v>
      </c>
      <c r="I405" s="2" t="s">
        <v>3770</v>
      </c>
    </row>
    <row r="406" spans="1:9" x14ac:dyDescent="0.25">
      <c r="A406" s="8">
        <v>7410030</v>
      </c>
      <c r="B406" s="19" t="s">
        <v>256</v>
      </c>
      <c r="C406" s="6">
        <v>55</v>
      </c>
      <c r="D406" s="6">
        <f t="shared" si="33"/>
        <v>1881</v>
      </c>
      <c r="E406" s="2">
        <v>1</v>
      </c>
      <c r="F406" s="2" t="s">
        <v>1</v>
      </c>
      <c r="G406" s="2">
        <v>1</v>
      </c>
      <c r="H406" s="2" t="s">
        <v>46</v>
      </c>
      <c r="I406" s="2" t="s">
        <v>3770</v>
      </c>
    </row>
    <row r="407" spans="1:9" x14ac:dyDescent="0.25">
      <c r="A407" s="8">
        <v>7410034</v>
      </c>
      <c r="B407" s="19" t="s">
        <v>257</v>
      </c>
      <c r="C407" s="6">
        <v>72</v>
      </c>
      <c r="D407" s="6">
        <f t="shared" si="33"/>
        <v>2462.4</v>
      </c>
      <c r="E407" s="2">
        <v>1</v>
      </c>
      <c r="F407" s="2" t="s">
        <v>1</v>
      </c>
      <c r="G407" s="2">
        <v>1</v>
      </c>
      <c r="H407" s="2" t="s">
        <v>46</v>
      </c>
      <c r="I407" s="2" t="s">
        <v>3770</v>
      </c>
    </row>
    <row r="408" spans="1:9" x14ac:dyDescent="0.25">
      <c r="A408" s="8">
        <v>7410060</v>
      </c>
      <c r="B408" s="19" t="s">
        <v>258</v>
      </c>
      <c r="C408" s="6">
        <v>80.739999999999995</v>
      </c>
      <c r="D408" s="6">
        <f t="shared" si="33"/>
        <v>2761.3079999999995</v>
      </c>
      <c r="E408" s="2">
        <v>1</v>
      </c>
      <c r="F408" s="2" t="s">
        <v>1</v>
      </c>
      <c r="G408" s="2">
        <v>1</v>
      </c>
      <c r="H408" s="2" t="s">
        <v>46</v>
      </c>
      <c r="I408" s="2" t="s">
        <v>3770</v>
      </c>
    </row>
    <row r="409" spans="1:9" x14ac:dyDescent="0.25">
      <c r="A409" s="8">
        <v>7410064</v>
      </c>
      <c r="B409" s="19" t="s">
        <v>259</v>
      </c>
      <c r="C409" s="6">
        <v>112.98</v>
      </c>
      <c r="D409" s="6">
        <f t="shared" si="33"/>
        <v>3863.9160000000002</v>
      </c>
      <c r="E409" s="2">
        <v>1</v>
      </c>
      <c r="F409" s="2" t="s">
        <v>1</v>
      </c>
      <c r="G409" s="2">
        <v>1</v>
      </c>
      <c r="H409" s="2" t="s">
        <v>46</v>
      </c>
      <c r="I409" s="2" t="s">
        <v>3770</v>
      </c>
    </row>
    <row r="410" spans="1:9" x14ac:dyDescent="0.25">
      <c r="A410" s="20">
        <v>7400455</v>
      </c>
      <c r="B410" s="19" t="s">
        <v>53</v>
      </c>
      <c r="C410" s="6">
        <v>15.5</v>
      </c>
      <c r="D410" s="6">
        <f t="shared" si="33"/>
        <v>530.1</v>
      </c>
      <c r="E410" s="2">
        <v>1</v>
      </c>
      <c r="F410" s="2" t="s">
        <v>1</v>
      </c>
      <c r="G410" s="2">
        <v>1</v>
      </c>
      <c r="H410" s="2" t="s">
        <v>46</v>
      </c>
      <c r="I410" s="2" t="s">
        <v>3770</v>
      </c>
    </row>
    <row r="411" spans="1:9" x14ac:dyDescent="0.25">
      <c r="A411" s="20">
        <v>7400459</v>
      </c>
      <c r="B411" s="19" t="s">
        <v>54</v>
      </c>
      <c r="C411" s="6">
        <v>16.5</v>
      </c>
      <c r="D411" s="6">
        <f t="shared" si="33"/>
        <v>564.29999999999995</v>
      </c>
      <c r="E411" s="2">
        <v>1</v>
      </c>
      <c r="F411" s="2" t="s">
        <v>1</v>
      </c>
      <c r="G411" s="2">
        <v>1</v>
      </c>
      <c r="H411" s="2" t="s">
        <v>46</v>
      </c>
      <c r="I411" s="2" t="s">
        <v>3770</v>
      </c>
    </row>
    <row r="412" spans="1:9" x14ac:dyDescent="0.25">
      <c r="A412" s="18">
        <v>7400505</v>
      </c>
      <c r="B412" s="19" t="s">
        <v>55</v>
      </c>
      <c r="C412" s="6">
        <v>24.1</v>
      </c>
      <c r="D412" s="6">
        <f t="shared" si="33"/>
        <v>824.22</v>
      </c>
      <c r="E412" s="2">
        <v>1</v>
      </c>
      <c r="F412" s="2" t="s">
        <v>1</v>
      </c>
      <c r="G412" s="2">
        <v>1</v>
      </c>
      <c r="H412" s="2" t="s">
        <v>46</v>
      </c>
      <c r="I412" s="2" t="s">
        <v>3770</v>
      </c>
    </row>
    <row r="413" spans="1:9" x14ac:dyDescent="0.25">
      <c r="A413" s="20">
        <v>7400420</v>
      </c>
      <c r="B413" s="19" t="s">
        <v>260</v>
      </c>
      <c r="C413" s="6">
        <v>97.7</v>
      </c>
      <c r="D413" s="6">
        <f t="shared" si="33"/>
        <v>3341.34</v>
      </c>
      <c r="E413" s="2">
        <v>1</v>
      </c>
      <c r="F413" s="2" t="s">
        <v>1</v>
      </c>
      <c r="G413" s="2">
        <v>1</v>
      </c>
      <c r="H413" s="2" t="s">
        <v>46</v>
      </c>
      <c r="I413" s="2" t="s">
        <v>3768</v>
      </c>
    </row>
    <row r="414" spans="1:9" x14ac:dyDescent="0.25">
      <c r="A414" s="20">
        <v>7400463</v>
      </c>
      <c r="B414" s="19" t="s">
        <v>56</v>
      </c>
      <c r="C414" s="6">
        <v>17.5</v>
      </c>
      <c r="D414" s="6">
        <f t="shared" si="33"/>
        <v>598.5</v>
      </c>
      <c r="E414" s="2">
        <v>1</v>
      </c>
      <c r="F414" s="2" t="s">
        <v>1</v>
      </c>
      <c r="G414" s="2">
        <v>1</v>
      </c>
      <c r="H414" s="2" t="s">
        <v>46</v>
      </c>
      <c r="I414" s="2" t="s">
        <v>3770</v>
      </c>
    </row>
    <row r="415" spans="1:9" x14ac:dyDescent="0.25">
      <c r="A415" s="20">
        <v>7400467</v>
      </c>
      <c r="B415" s="19" t="s">
        <v>57</v>
      </c>
      <c r="C415" s="6">
        <v>18.5</v>
      </c>
      <c r="D415" s="6">
        <f t="shared" si="33"/>
        <v>632.69999999999993</v>
      </c>
      <c r="E415" s="2">
        <v>1</v>
      </c>
      <c r="F415" s="2" t="s">
        <v>1</v>
      </c>
      <c r="G415" s="2">
        <v>1</v>
      </c>
      <c r="H415" s="2" t="s">
        <v>46</v>
      </c>
      <c r="I415" s="2" t="s">
        <v>3770</v>
      </c>
    </row>
    <row r="416" spans="1:9" x14ac:dyDescent="0.25">
      <c r="A416" s="20">
        <v>7400471</v>
      </c>
      <c r="B416" s="19" t="s">
        <v>58</v>
      </c>
      <c r="C416" s="6">
        <v>19.28</v>
      </c>
      <c r="D416" s="6">
        <f t="shared" si="33"/>
        <v>659.37599999999998</v>
      </c>
      <c r="E416" s="2">
        <v>1</v>
      </c>
      <c r="F416" s="2" t="s">
        <v>1</v>
      </c>
      <c r="G416" s="2">
        <v>1</v>
      </c>
      <c r="H416" s="2" t="s">
        <v>46</v>
      </c>
      <c r="I416" s="2" t="s">
        <v>3770</v>
      </c>
    </row>
    <row r="417" spans="1:9" x14ac:dyDescent="0.25">
      <c r="A417" s="20">
        <v>7400533</v>
      </c>
      <c r="B417" s="19" t="s">
        <v>59</v>
      </c>
      <c r="C417" s="6">
        <v>24.1</v>
      </c>
      <c r="D417" s="6">
        <f t="shared" si="33"/>
        <v>824.22</v>
      </c>
      <c r="E417" s="2">
        <v>1</v>
      </c>
      <c r="F417" s="2" t="s">
        <v>1</v>
      </c>
      <c r="G417" s="2">
        <v>1</v>
      </c>
      <c r="H417" s="2" t="s">
        <v>46</v>
      </c>
      <c r="I417" s="2" t="s">
        <v>3770</v>
      </c>
    </row>
    <row r="418" spans="1:9" x14ac:dyDescent="0.25">
      <c r="A418" s="8">
        <v>7400549</v>
      </c>
      <c r="B418" s="19" t="s">
        <v>60</v>
      </c>
      <c r="C418" s="6">
        <v>24.1</v>
      </c>
      <c r="D418" s="6">
        <f t="shared" si="33"/>
        <v>824.22</v>
      </c>
      <c r="E418" s="2">
        <v>1</v>
      </c>
      <c r="F418" s="2" t="s">
        <v>1</v>
      </c>
      <c r="G418" s="2">
        <v>1</v>
      </c>
      <c r="H418" s="2" t="s">
        <v>46</v>
      </c>
      <c r="I418" s="2" t="s">
        <v>3770</v>
      </c>
    </row>
    <row r="419" spans="1:9" x14ac:dyDescent="0.25">
      <c r="A419" s="8">
        <v>7407584</v>
      </c>
      <c r="B419" s="19" t="s">
        <v>61</v>
      </c>
      <c r="C419" s="6">
        <v>1.06</v>
      </c>
      <c r="D419" s="6">
        <f t="shared" si="33"/>
        <v>36.252000000000002</v>
      </c>
      <c r="E419" s="2">
        <v>1</v>
      </c>
      <c r="F419" s="2" t="s">
        <v>1</v>
      </c>
      <c r="G419" s="2">
        <v>10</v>
      </c>
      <c r="H419" s="2" t="s">
        <v>46</v>
      </c>
      <c r="I419" s="2" t="s">
        <v>3769</v>
      </c>
    </row>
    <row r="420" spans="1:9" x14ac:dyDescent="0.25">
      <c r="A420" s="18">
        <v>7407184</v>
      </c>
      <c r="B420" s="19" t="s">
        <v>261</v>
      </c>
      <c r="C420" s="6">
        <v>59.5</v>
      </c>
      <c r="D420" s="6">
        <f t="shared" si="33"/>
        <v>2034.8999999999999</v>
      </c>
      <c r="E420" s="2">
        <v>1</v>
      </c>
      <c r="F420" s="2" t="s">
        <v>1</v>
      </c>
      <c r="G420" s="2">
        <v>1</v>
      </c>
      <c r="H420" s="2" t="s">
        <v>46</v>
      </c>
      <c r="I420" s="2" t="s">
        <v>3765</v>
      </c>
    </row>
    <row r="421" spans="1:9" x14ac:dyDescent="0.25">
      <c r="A421" s="18">
        <v>7407196</v>
      </c>
      <c r="B421" s="19" t="s">
        <v>262</v>
      </c>
      <c r="C421" s="6">
        <v>54.5</v>
      </c>
      <c r="D421" s="6">
        <f t="shared" si="33"/>
        <v>1863.8999999999999</v>
      </c>
      <c r="E421" s="2">
        <v>1</v>
      </c>
      <c r="F421" s="2" t="s">
        <v>1</v>
      </c>
      <c r="G421" s="2">
        <v>1</v>
      </c>
      <c r="H421" s="2" t="s">
        <v>46</v>
      </c>
      <c r="I421" s="2" t="s">
        <v>3765</v>
      </c>
    </row>
    <row r="422" spans="1:9" x14ac:dyDescent="0.25">
      <c r="A422" s="2">
        <v>7407098</v>
      </c>
      <c r="B422" s="10" t="s">
        <v>62</v>
      </c>
      <c r="C422" s="6">
        <v>3.81</v>
      </c>
      <c r="D422" s="6">
        <f t="shared" si="33"/>
        <v>130.30199999999999</v>
      </c>
      <c r="E422" s="2">
        <v>1</v>
      </c>
      <c r="F422" s="2" t="s">
        <v>1</v>
      </c>
      <c r="G422" s="2">
        <v>1</v>
      </c>
      <c r="H422" s="2" t="s">
        <v>46</v>
      </c>
      <c r="I422" s="2" t="s">
        <v>3768</v>
      </c>
    </row>
    <row r="423" spans="1:9" x14ac:dyDescent="0.25">
      <c r="A423" s="18">
        <v>7407099</v>
      </c>
      <c r="B423" s="10" t="s">
        <v>63</v>
      </c>
      <c r="C423" s="6">
        <v>11.14</v>
      </c>
      <c r="D423" s="6">
        <f t="shared" si="33"/>
        <v>380.988</v>
      </c>
      <c r="E423" s="2">
        <v>1</v>
      </c>
      <c r="F423" s="2" t="s">
        <v>1</v>
      </c>
      <c r="G423" s="2">
        <v>1</v>
      </c>
      <c r="H423" s="2" t="s">
        <v>46</v>
      </c>
      <c r="I423" s="2" t="s">
        <v>3765</v>
      </c>
    </row>
    <row r="424" spans="1:9" s="133" customFormat="1" x14ac:dyDescent="0.25">
      <c r="A424" s="156" t="s">
        <v>2801</v>
      </c>
      <c r="B424" s="136"/>
      <c r="C424" s="136"/>
      <c r="D424" s="44"/>
      <c r="E424" s="52"/>
      <c r="F424" s="52"/>
      <c r="G424" s="52"/>
      <c r="H424" s="52"/>
      <c r="I424" s="52"/>
    </row>
    <row r="425" spans="1:9" s="133" customFormat="1" x14ac:dyDescent="0.25">
      <c r="A425" s="157" t="s">
        <v>2835</v>
      </c>
      <c r="B425" s="136"/>
      <c r="C425" s="136"/>
      <c r="D425" s="44"/>
      <c r="E425" s="52"/>
      <c r="F425" s="52"/>
      <c r="G425" s="52"/>
      <c r="H425" s="52"/>
      <c r="I425" s="52"/>
    </row>
    <row r="426" spans="1:9" s="133" customFormat="1" x14ac:dyDescent="0.25">
      <c r="A426" s="134">
        <v>7408288</v>
      </c>
      <c r="B426" s="135" t="s">
        <v>2830</v>
      </c>
      <c r="C426" s="140">
        <v>39.5</v>
      </c>
      <c r="D426" s="6">
        <f t="shared" ref="D426:D431" si="34">C426*$D$2*1.2</f>
        <v>1350.8999999999999</v>
      </c>
      <c r="E426" s="2">
        <v>1</v>
      </c>
      <c r="F426" s="2" t="s">
        <v>1</v>
      </c>
      <c r="G426" s="2">
        <v>1</v>
      </c>
      <c r="H426" s="2" t="s">
        <v>46</v>
      </c>
      <c r="I426" s="2" t="s">
        <v>3765</v>
      </c>
    </row>
    <row r="427" spans="1:9" s="133" customFormat="1" x14ac:dyDescent="0.25">
      <c r="A427" s="137">
        <v>7408292</v>
      </c>
      <c r="B427" s="135" t="s">
        <v>2831</v>
      </c>
      <c r="C427" s="140">
        <v>39.5</v>
      </c>
      <c r="D427" s="6">
        <f t="shared" si="34"/>
        <v>1350.8999999999999</v>
      </c>
      <c r="E427" s="2">
        <v>1</v>
      </c>
      <c r="F427" s="2" t="s">
        <v>1</v>
      </c>
      <c r="G427" s="2">
        <v>1</v>
      </c>
      <c r="H427" s="2" t="s">
        <v>46</v>
      </c>
      <c r="I427" s="2" t="s">
        <v>3765</v>
      </c>
    </row>
    <row r="428" spans="1:9" s="133" customFormat="1" x14ac:dyDescent="0.25">
      <c r="A428" s="137">
        <v>7408268</v>
      </c>
      <c r="B428" s="138" t="s">
        <v>2824</v>
      </c>
      <c r="C428" s="140">
        <v>1.8</v>
      </c>
      <c r="D428" s="6">
        <f t="shared" si="34"/>
        <v>61.56</v>
      </c>
      <c r="E428" s="2">
        <v>1</v>
      </c>
      <c r="F428" s="2" t="s">
        <v>1</v>
      </c>
      <c r="G428" s="2">
        <v>1</v>
      </c>
      <c r="H428" s="2" t="s">
        <v>46</v>
      </c>
      <c r="I428" s="2" t="s">
        <v>3765</v>
      </c>
    </row>
    <row r="429" spans="1:9" s="133" customFormat="1" x14ac:dyDescent="0.25">
      <c r="A429" s="137">
        <v>7408276</v>
      </c>
      <c r="B429" s="138" t="s">
        <v>2825</v>
      </c>
      <c r="C429" s="140">
        <v>1.9</v>
      </c>
      <c r="D429" s="6">
        <f t="shared" si="34"/>
        <v>64.97999999999999</v>
      </c>
      <c r="E429" s="2">
        <v>1</v>
      </c>
      <c r="F429" s="2" t="s">
        <v>1</v>
      </c>
      <c r="G429" s="2">
        <v>1</v>
      </c>
      <c r="H429" s="2" t="s">
        <v>46</v>
      </c>
      <c r="I429" s="2" t="s">
        <v>3765</v>
      </c>
    </row>
    <row r="430" spans="1:9" s="133" customFormat="1" x14ac:dyDescent="0.25">
      <c r="A430" s="137">
        <v>7408220</v>
      </c>
      <c r="B430" s="138" t="s">
        <v>2826</v>
      </c>
      <c r="C430" s="140">
        <v>1.8</v>
      </c>
      <c r="D430" s="6">
        <f t="shared" si="34"/>
        <v>61.56</v>
      </c>
      <c r="E430" s="2">
        <v>1</v>
      </c>
      <c r="F430" s="2" t="s">
        <v>1</v>
      </c>
      <c r="G430" s="2">
        <v>1</v>
      </c>
      <c r="H430" s="2" t="s">
        <v>46</v>
      </c>
      <c r="I430" s="2" t="s">
        <v>3765</v>
      </c>
    </row>
    <row r="431" spans="1:9" s="133" customFormat="1" x14ac:dyDescent="0.25">
      <c r="A431" s="137">
        <v>7408228</v>
      </c>
      <c r="B431" s="138" t="s">
        <v>2827</v>
      </c>
      <c r="C431" s="140">
        <v>1.9</v>
      </c>
      <c r="D431" s="6">
        <f t="shared" si="34"/>
        <v>64.97999999999999</v>
      </c>
      <c r="E431" s="2">
        <v>1</v>
      </c>
      <c r="F431" s="2" t="s">
        <v>1</v>
      </c>
      <c r="G431" s="2">
        <v>1</v>
      </c>
      <c r="H431" s="2" t="s">
        <v>46</v>
      </c>
      <c r="I431" s="2" t="s">
        <v>3765</v>
      </c>
    </row>
    <row r="432" spans="1:9" s="133" customFormat="1" x14ac:dyDescent="0.25">
      <c r="A432" s="157" t="s">
        <v>2836</v>
      </c>
      <c r="B432" s="136"/>
      <c r="C432" s="136"/>
      <c r="D432" s="44"/>
      <c r="E432" s="52"/>
      <c r="F432" s="52"/>
      <c r="G432" s="52"/>
      <c r="H432" s="52"/>
      <c r="I432" s="52"/>
    </row>
    <row r="433" spans="1:9" s="133" customFormat="1" x14ac:dyDescent="0.25">
      <c r="A433" s="134">
        <v>7408498</v>
      </c>
      <c r="B433" s="135" t="s">
        <v>2828</v>
      </c>
      <c r="C433" s="140">
        <v>88.9</v>
      </c>
      <c r="D433" s="6">
        <f t="shared" ref="D433:D437" si="35">C433*$D$2*1.2</f>
        <v>3040.38</v>
      </c>
      <c r="E433" s="2">
        <v>1</v>
      </c>
      <c r="F433" s="2" t="s">
        <v>1</v>
      </c>
      <c r="G433" s="2">
        <v>1</v>
      </c>
      <c r="H433" s="2" t="s">
        <v>46</v>
      </c>
      <c r="I433" s="2" t="s">
        <v>3765</v>
      </c>
    </row>
    <row r="434" spans="1:9" s="133" customFormat="1" x14ac:dyDescent="0.25">
      <c r="A434" s="134">
        <v>7408494</v>
      </c>
      <c r="B434" s="135" t="s">
        <v>2829</v>
      </c>
      <c r="C434" s="140">
        <v>88.9</v>
      </c>
      <c r="D434" s="6">
        <f t="shared" si="35"/>
        <v>3040.38</v>
      </c>
      <c r="E434" s="2">
        <v>1</v>
      </c>
      <c r="F434" s="2" t="s">
        <v>1</v>
      </c>
      <c r="G434" s="2">
        <v>1</v>
      </c>
      <c r="H434" s="2" t="s">
        <v>46</v>
      </c>
      <c r="I434" s="2" t="s">
        <v>3765</v>
      </c>
    </row>
    <row r="435" spans="1:9" s="133" customFormat="1" x14ac:dyDescent="0.25">
      <c r="A435" s="134">
        <v>7408436</v>
      </c>
      <c r="B435" s="139" t="s">
        <v>2832</v>
      </c>
      <c r="C435" s="140">
        <v>2.95</v>
      </c>
      <c r="D435" s="6">
        <f t="shared" si="35"/>
        <v>100.89</v>
      </c>
      <c r="E435" s="2">
        <v>1</v>
      </c>
      <c r="F435" s="2" t="s">
        <v>1</v>
      </c>
      <c r="G435" s="2">
        <v>1</v>
      </c>
      <c r="H435" s="2" t="s">
        <v>46</v>
      </c>
      <c r="I435" s="2" t="s">
        <v>3765</v>
      </c>
    </row>
    <row r="436" spans="1:9" s="133" customFormat="1" x14ac:dyDescent="0.25">
      <c r="A436" s="134">
        <v>7408474</v>
      </c>
      <c r="B436" s="138" t="s">
        <v>2833</v>
      </c>
      <c r="C436" s="140">
        <v>2.95</v>
      </c>
      <c r="D436" s="6">
        <f t="shared" si="35"/>
        <v>100.89</v>
      </c>
      <c r="E436" s="2">
        <v>1</v>
      </c>
      <c r="F436" s="2" t="s">
        <v>1</v>
      </c>
      <c r="G436" s="2">
        <v>1</v>
      </c>
      <c r="H436" s="2" t="s">
        <v>46</v>
      </c>
      <c r="I436" s="2" t="s">
        <v>3765</v>
      </c>
    </row>
    <row r="437" spans="1:9" s="133" customFormat="1" x14ac:dyDescent="0.25">
      <c r="A437" s="134">
        <v>7408452</v>
      </c>
      <c r="B437" s="138" t="s">
        <v>2834</v>
      </c>
      <c r="C437" s="140">
        <v>3.95</v>
      </c>
      <c r="D437" s="6">
        <f t="shared" si="35"/>
        <v>135.09</v>
      </c>
      <c r="E437" s="2">
        <v>1</v>
      </c>
      <c r="F437" s="2" t="s">
        <v>1</v>
      </c>
      <c r="G437" s="2">
        <v>1</v>
      </c>
      <c r="H437" s="2" t="s">
        <v>46</v>
      </c>
      <c r="I437" s="2" t="s">
        <v>3765</v>
      </c>
    </row>
    <row r="438" spans="1:9" x14ac:dyDescent="0.25">
      <c r="A438" s="148" t="s">
        <v>64</v>
      </c>
      <c r="B438" s="43"/>
      <c r="C438" s="44"/>
      <c r="D438" s="44"/>
      <c r="E438" s="49"/>
      <c r="F438" s="49"/>
      <c r="G438" s="49"/>
      <c r="H438" s="49"/>
      <c r="I438" s="49"/>
    </row>
    <row r="439" spans="1:9" x14ac:dyDescent="0.25">
      <c r="A439" s="51" t="s">
        <v>2663</v>
      </c>
      <c r="B439" s="44"/>
      <c r="C439" s="44"/>
      <c r="D439" s="44"/>
      <c r="E439" s="43"/>
      <c r="F439" s="43"/>
      <c r="G439" s="43"/>
      <c r="H439" s="43"/>
      <c r="I439" s="43"/>
    </row>
    <row r="440" spans="1:9" x14ac:dyDescent="0.25">
      <c r="A440" s="22">
        <v>7400300</v>
      </c>
      <c r="B440" s="19" t="s">
        <v>263</v>
      </c>
      <c r="C440" s="6">
        <v>21.54</v>
      </c>
      <c r="D440" s="6">
        <f t="shared" ref="D440:D453" si="36">C440*$D$2*1.2</f>
        <v>736.66800000000001</v>
      </c>
      <c r="E440" s="2">
        <v>1</v>
      </c>
      <c r="F440" s="2" t="s">
        <v>0</v>
      </c>
      <c r="G440" s="2">
        <v>2</v>
      </c>
      <c r="H440" s="2" t="s">
        <v>46</v>
      </c>
      <c r="I440" s="2" t="s">
        <v>3770</v>
      </c>
    </row>
    <row r="441" spans="1:9" x14ac:dyDescent="0.25">
      <c r="A441" s="22">
        <v>7400960</v>
      </c>
      <c r="B441" s="19" t="s">
        <v>264</v>
      </c>
      <c r="C441" s="6">
        <v>4.4400000000000004</v>
      </c>
      <c r="D441" s="6">
        <f t="shared" si="36"/>
        <v>151.84800000000001</v>
      </c>
      <c r="E441" s="2">
        <v>1</v>
      </c>
      <c r="F441" s="2" t="s">
        <v>1</v>
      </c>
      <c r="G441" s="2">
        <v>1</v>
      </c>
      <c r="H441" s="2" t="s">
        <v>46</v>
      </c>
      <c r="I441" s="2" t="s">
        <v>3770</v>
      </c>
    </row>
    <row r="442" spans="1:9" x14ac:dyDescent="0.25">
      <c r="A442" s="22">
        <v>7403980</v>
      </c>
      <c r="B442" s="19" t="s">
        <v>265</v>
      </c>
      <c r="C442" s="6">
        <v>7</v>
      </c>
      <c r="D442" s="6">
        <f t="shared" si="36"/>
        <v>239.39999999999998</v>
      </c>
      <c r="E442" s="2">
        <v>1</v>
      </c>
      <c r="F442" s="2" t="s">
        <v>1</v>
      </c>
      <c r="G442" s="2">
        <v>1</v>
      </c>
      <c r="H442" s="2" t="s">
        <v>46</v>
      </c>
      <c r="I442" s="2" t="s">
        <v>3770</v>
      </c>
    </row>
    <row r="443" spans="1:9" x14ac:dyDescent="0.25">
      <c r="A443" s="22">
        <v>7400620</v>
      </c>
      <c r="B443" s="19" t="s">
        <v>282</v>
      </c>
      <c r="C443" s="6">
        <v>31.33</v>
      </c>
      <c r="D443" s="6">
        <f t="shared" si="36"/>
        <v>1071.4859999999999</v>
      </c>
      <c r="E443" s="2">
        <v>1</v>
      </c>
      <c r="F443" s="2" t="s">
        <v>1</v>
      </c>
      <c r="G443" s="2">
        <v>1</v>
      </c>
      <c r="H443" s="2" t="s">
        <v>46</v>
      </c>
      <c r="I443" s="2" t="s">
        <v>3770</v>
      </c>
    </row>
    <row r="444" spans="1:9" x14ac:dyDescent="0.25">
      <c r="A444" s="20">
        <v>7400312</v>
      </c>
      <c r="B444" s="19" t="s">
        <v>266</v>
      </c>
      <c r="C444" s="6">
        <v>25.45</v>
      </c>
      <c r="D444" s="6">
        <f t="shared" si="36"/>
        <v>870.38999999999987</v>
      </c>
      <c r="E444" s="2">
        <v>1</v>
      </c>
      <c r="F444" s="2" t="s">
        <v>0</v>
      </c>
      <c r="G444" s="2">
        <v>2</v>
      </c>
      <c r="H444" s="2" t="s">
        <v>46</v>
      </c>
      <c r="I444" s="2" t="s">
        <v>3770</v>
      </c>
    </row>
    <row r="445" spans="1:9" x14ac:dyDescent="0.25">
      <c r="A445" s="13">
        <v>7400324</v>
      </c>
      <c r="B445" s="19" t="s">
        <v>269</v>
      </c>
      <c r="C445" s="6">
        <v>28.05</v>
      </c>
      <c r="D445" s="6">
        <f t="shared" si="36"/>
        <v>959.31000000000006</v>
      </c>
      <c r="E445" s="2">
        <v>1</v>
      </c>
      <c r="F445" s="2" t="s">
        <v>0</v>
      </c>
      <c r="G445" s="2">
        <v>2</v>
      </c>
      <c r="H445" s="2" t="s">
        <v>46</v>
      </c>
      <c r="I445" s="2" t="s">
        <v>3770</v>
      </c>
    </row>
    <row r="446" spans="1:9" x14ac:dyDescent="0.25">
      <c r="A446" s="20">
        <v>7400966</v>
      </c>
      <c r="B446" s="19" t="s">
        <v>267</v>
      </c>
      <c r="C446" s="6">
        <v>4.4400000000000004</v>
      </c>
      <c r="D446" s="6">
        <f t="shared" si="36"/>
        <v>151.84800000000001</v>
      </c>
      <c r="E446" s="2">
        <v>1</v>
      </c>
      <c r="F446" s="2" t="s">
        <v>1</v>
      </c>
      <c r="G446" s="2">
        <v>1</v>
      </c>
      <c r="H446" s="2" t="s">
        <v>46</v>
      </c>
      <c r="I446" s="2" t="s">
        <v>3770</v>
      </c>
    </row>
    <row r="447" spans="1:9" x14ac:dyDescent="0.25">
      <c r="A447" s="20">
        <v>7404002</v>
      </c>
      <c r="B447" s="19" t="s">
        <v>268</v>
      </c>
      <c r="C447" s="6">
        <v>7</v>
      </c>
      <c r="D447" s="6">
        <f t="shared" si="36"/>
        <v>239.39999999999998</v>
      </c>
      <c r="E447" s="2">
        <v>1</v>
      </c>
      <c r="F447" s="2" t="s">
        <v>1</v>
      </c>
      <c r="G447" s="2">
        <v>1</v>
      </c>
      <c r="H447" s="2" t="s">
        <v>46</v>
      </c>
      <c r="I447" s="2" t="s">
        <v>3770</v>
      </c>
    </row>
    <row r="448" spans="1:9" x14ac:dyDescent="0.25">
      <c r="A448" s="20">
        <v>7400632</v>
      </c>
      <c r="B448" s="19" t="s">
        <v>283</v>
      </c>
      <c r="C448" s="6">
        <v>36.76</v>
      </c>
      <c r="D448" s="6">
        <f t="shared" si="36"/>
        <v>1257.1919999999998</v>
      </c>
      <c r="E448" s="2">
        <v>1</v>
      </c>
      <c r="F448" s="2" t="s">
        <v>1</v>
      </c>
      <c r="G448" s="2">
        <v>1</v>
      </c>
      <c r="H448" s="2" t="s">
        <v>46</v>
      </c>
      <c r="I448" s="2" t="s">
        <v>3770</v>
      </c>
    </row>
    <row r="449" spans="1:9" x14ac:dyDescent="0.25">
      <c r="A449" s="20">
        <v>7400644</v>
      </c>
      <c r="B449" s="19" t="s">
        <v>284</v>
      </c>
      <c r="C449" s="6">
        <v>40.33</v>
      </c>
      <c r="D449" s="6">
        <f t="shared" si="36"/>
        <v>1379.2859999999998</v>
      </c>
      <c r="E449" s="2">
        <v>1</v>
      </c>
      <c r="F449" s="2" t="s">
        <v>1</v>
      </c>
      <c r="G449" s="2">
        <v>1</v>
      </c>
      <c r="H449" s="2" t="s">
        <v>46</v>
      </c>
      <c r="I449" s="2" t="s">
        <v>3770</v>
      </c>
    </row>
    <row r="450" spans="1:9" x14ac:dyDescent="0.25">
      <c r="A450" s="13">
        <v>7400336</v>
      </c>
      <c r="B450" s="19" t="s">
        <v>270</v>
      </c>
      <c r="C450" s="6">
        <v>33.32</v>
      </c>
      <c r="D450" s="6">
        <f t="shared" si="36"/>
        <v>1139.5439999999999</v>
      </c>
      <c r="E450" s="2">
        <v>1</v>
      </c>
      <c r="F450" s="2" t="s">
        <v>0</v>
      </c>
      <c r="G450" s="2">
        <v>2</v>
      </c>
      <c r="H450" s="2" t="s">
        <v>46</v>
      </c>
      <c r="I450" s="2" t="s">
        <v>3770</v>
      </c>
    </row>
    <row r="451" spans="1:9" x14ac:dyDescent="0.25">
      <c r="A451" s="8">
        <v>7400972</v>
      </c>
      <c r="B451" s="19" t="s">
        <v>271</v>
      </c>
      <c r="C451" s="6">
        <v>4.21</v>
      </c>
      <c r="D451" s="6">
        <f t="shared" si="36"/>
        <v>143.982</v>
      </c>
      <c r="E451" s="2">
        <v>1</v>
      </c>
      <c r="F451" s="2" t="s">
        <v>1</v>
      </c>
      <c r="G451" s="2">
        <v>1</v>
      </c>
      <c r="H451" s="2" t="s">
        <v>46</v>
      </c>
      <c r="I451" s="2" t="s">
        <v>3770</v>
      </c>
    </row>
    <row r="452" spans="1:9" x14ac:dyDescent="0.25">
      <c r="A452" s="8">
        <v>7404014</v>
      </c>
      <c r="B452" s="19" t="s">
        <v>272</v>
      </c>
      <c r="C452" s="6">
        <v>7</v>
      </c>
      <c r="D452" s="6">
        <f t="shared" si="36"/>
        <v>239.39999999999998</v>
      </c>
      <c r="E452" s="2">
        <v>1</v>
      </c>
      <c r="F452" s="2" t="s">
        <v>1</v>
      </c>
      <c r="G452" s="2">
        <v>1</v>
      </c>
      <c r="H452" s="2" t="s">
        <v>46</v>
      </c>
      <c r="I452" s="2" t="s">
        <v>3770</v>
      </c>
    </row>
    <row r="453" spans="1:9" x14ac:dyDescent="0.25">
      <c r="A453" s="23">
        <v>7400656</v>
      </c>
      <c r="B453" s="19" t="s">
        <v>273</v>
      </c>
      <c r="C453" s="6">
        <v>48.79</v>
      </c>
      <c r="D453" s="6">
        <f t="shared" si="36"/>
        <v>1668.6179999999997</v>
      </c>
      <c r="E453" s="2">
        <v>1</v>
      </c>
      <c r="F453" s="2" t="s">
        <v>1</v>
      </c>
      <c r="G453" s="2">
        <v>1</v>
      </c>
      <c r="H453" s="2" t="s">
        <v>46</v>
      </c>
      <c r="I453" s="2" t="s">
        <v>3770</v>
      </c>
    </row>
    <row r="454" spans="1:9" x14ac:dyDescent="0.25">
      <c r="A454" s="51" t="s">
        <v>2664</v>
      </c>
      <c r="B454" s="44"/>
      <c r="C454" s="44"/>
      <c r="D454" s="44"/>
      <c r="E454" s="43"/>
      <c r="F454" s="43"/>
      <c r="G454" s="43"/>
      <c r="H454" s="43"/>
      <c r="I454" s="43"/>
    </row>
    <row r="455" spans="1:9" x14ac:dyDescent="0.25">
      <c r="A455" s="14">
        <v>7400304</v>
      </c>
      <c r="B455" s="19" t="s">
        <v>274</v>
      </c>
      <c r="C455" s="6">
        <v>22.71</v>
      </c>
      <c r="D455" s="6">
        <f t="shared" ref="D455:D468" si="37">C455*$D$2*1.2</f>
        <v>776.68200000000002</v>
      </c>
      <c r="E455" s="2">
        <v>1</v>
      </c>
      <c r="F455" s="2" t="s">
        <v>0</v>
      </c>
      <c r="G455" s="2">
        <v>2</v>
      </c>
      <c r="H455" s="2" t="s">
        <v>46</v>
      </c>
      <c r="I455" s="2" t="s">
        <v>3770</v>
      </c>
    </row>
    <row r="456" spans="1:9" x14ac:dyDescent="0.25">
      <c r="A456" s="8">
        <v>7400962</v>
      </c>
      <c r="B456" s="19" t="s">
        <v>275</v>
      </c>
      <c r="C456" s="6">
        <v>4.4400000000000004</v>
      </c>
      <c r="D456" s="6">
        <f t="shared" si="37"/>
        <v>151.84800000000001</v>
      </c>
      <c r="E456" s="2">
        <v>1</v>
      </c>
      <c r="F456" s="2" t="s">
        <v>1</v>
      </c>
      <c r="G456" s="2">
        <v>1</v>
      </c>
      <c r="H456" s="2" t="s">
        <v>46</v>
      </c>
      <c r="I456" s="2" t="s">
        <v>3770</v>
      </c>
    </row>
    <row r="457" spans="1:9" x14ac:dyDescent="0.25">
      <c r="A457" s="8">
        <v>7403984</v>
      </c>
      <c r="B457" s="19" t="s">
        <v>276</v>
      </c>
      <c r="C457" s="6">
        <v>7</v>
      </c>
      <c r="D457" s="6">
        <f t="shared" si="37"/>
        <v>239.39999999999998</v>
      </c>
      <c r="E457" s="2">
        <v>1</v>
      </c>
      <c r="F457" s="2" t="s">
        <v>1</v>
      </c>
      <c r="G457" s="2">
        <v>1</v>
      </c>
      <c r="H457" s="2" t="s">
        <v>46</v>
      </c>
      <c r="I457" s="2" t="s">
        <v>3770</v>
      </c>
    </row>
    <row r="458" spans="1:9" x14ac:dyDescent="0.25">
      <c r="A458" s="8">
        <v>7400624</v>
      </c>
      <c r="B458" s="19" t="s">
        <v>277</v>
      </c>
      <c r="C458" s="6">
        <v>32.81</v>
      </c>
      <c r="D458" s="6">
        <f t="shared" si="37"/>
        <v>1122.1020000000001</v>
      </c>
      <c r="E458" s="2">
        <v>1</v>
      </c>
      <c r="F458" s="2" t="s">
        <v>1</v>
      </c>
      <c r="G458" s="2">
        <v>1</v>
      </c>
      <c r="H458" s="2" t="s">
        <v>46</v>
      </c>
      <c r="I458" s="2" t="s">
        <v>3770</v>
      </c>
    </row>
    <row r="459" spans="1:9" x14ac:dyDescent="0.25">
      <c r="A459" s="8">
        <v>7400316</v>
      </c>
      <c r="B459" s="19" t="s">
        <v>278</v>
      </c>
      <c r="C459" s="6">
        <v>26.87</v>
      </c>
      <c r="D459" s="6">
        <f t="shared" si="37"/>
        <v>918.95400000000006</v>
      </c>
      <c r="E459" s="2">
        <v>1</v>
      </c>
      <c r="F459" s="2" t="s">
        <v>0</v>
      </c>
      <c r="G459" s="2">
        <v>2</v>
      </c>
      <c r="H459" s="2" t="s">
        <v>46</v>
      </c>
      <c r="I459" s="2" t="s">
        <v>3770</v>
      </c>
    </row>
    <row r="460" spans="1:9" x14ac:dyDescent="0.25">
      <c r="A460" s="8">
        <v>7400328</v>
      </c>
      <c r="B460" s="19" t="s">
        <v>281</v>
      </c>
      <c r="C460" s="6">
        <v>29.51</v>
      </c>
      <c r="D460" s="6">
        <f t="shared" si="37"/>
        <v>1009.2420000000001</v>
      </c>
      <c r="E460" s="2">
        <v>1</v>
      </c>
      <c r="F460" s="2" t="s">
        <v>0</v>
      </c>
      <c r="G460" s="2">
        <v>2</v>
      </c>
      <c r="H460" s="2" t="s">
        <v>46</v>
      </c>
      <c r="I460" s="2" t="s">
        <v>3770</v>
      </c>
    </row>
    <row r="461" spans="1:9" x14ac:dyDescent="0.25">
      <c r="A461" s="8">
        <v>7400968</v>
      </c>
      <c r="B461" s="19" t="s">
        <v>279</v>
      </c>
      <c r="C461" s="6">
        <v>4.4400000000000004</v>
      </c>
      <c r="D461" s="6">
        <f t="shared" si="37"/>
        <v>151.84800000000001</v>
      </c>
      <c r="E461" s="2">
        <v>1</v>
      </c>
      <c r="F461" s="2" t="s">
        <v>1</v>
      </c>
      <c r="G461" s="2">
        <v>1</v>
      </c>
      <c r="H461" s="2" t="s">
        <v>46</v>
      </c>
      <c r="I461" s="2" t="s">
        <v>3770</v>
      </c>
    </row>
    <row r="462" spans="1:9" x14ac:dyDescent="0.25">
      <c r="A462" s="8">
        <v>7404006</v>
      </c>
      <c r="B462" s="19" t="s">
        <v>280</v>
      </c>
      <c r="C462" s="6">
        <v>7</v>
      </c>
      <c r="D462" s="6">
        <f t="shared" si="37"/>
        <v>239.39999999999998</v>
      </c>
      <c r="E462" s="2">
        <v>1</v>
      </c>
      <c r="F462" s="2" t="s">
        <v>1</v>
      </c>
      <c r="G462" s="2">
        <v>1</v>
      </c>
      <c r="H462" s="2" t="s">
        <v>46</v>
      </c>
      <c r="I462" s="2" t="s">
        <v>3770</v>
      </c>
    </row>
    <row r="463" spans="1:9" x14ac:dyDescent="0.25">
      <c r="A463" s="8">
        <v>7400636</v>
      </c>
      <c r="B463" s="19" t="s">
        <v>286</v>
      </c>
      <c r="C463" s="6">
        <v>38.54</v>
      </c>
      <c r="D463" s="6">
        <f t="shared" si="37"/>
        <v>1318.0679999999998</v>
      </c>
      <c r="E463" s="2">
        <v>1</v>
      </c>
      <c r="F463" s="2" t="s">
        <v>1</v>
      </c>
      <c r="G463" s="2">
        <v>1</v>
      </c>
      <c r="H463" s="2" t="s">
        <v>46</v>
      </c>
      <c r="I463" s="2" t="s">
        <v>3770</v>
      </c>
    </row>
    <row r="464" spans="1:9" x14ac:dyDescent="0.25">
      <c r="A464" s="8">
        <v>7400648</v>
      </c>
      <c r="B464" s="19" t="s">
        <v>285</v>
      </c>
      <c r="C464" s="6">
        <v>42.45</v>
      </c>
      <c r="D464" s="6">
        <f t="shared" si="37"/>
        <v>1451.79</v>
      </c>
      <c r="E464" s="2">
        <v>1</v>
      </c>
      <c r="F464" s="2" t="s">
        <v>1</v>
      </c>
      <c r="G464" s="2">
        <v>1</v>
      </c>
      <c r="H464" s="2" t="s">
        <v>46</v>
      </c>
      <c r="I464" s="2" t="s">
        <v>3770</v>
      </c>
    </row>
    <row r="465" spans="1:9" x14ac:dyDescent="0.25">
      <c r="A465" s="8">
        <v>7400340</v>
      </c>
      <c r="B465" s="19" t="s">
        <v>287</v>
      </c>
      <c r="C465" s="6">
        <v>35.130000000000003</v>
      </c>
      <c r="D465" s="6">
        <f t="shared" si="37"/>
        <v>1201.4459999999999</v>
      </c>
      <c r="E465" s="2">
        <v>1</v>
      </c>
      <c r="F465" s="2" t="s">
        <v>0</v>
      </c>
      <c r="G465" s="2">
        <v>2</v>
      </c>
      <c r="H465" s="2" t="s">
        <v>46</v>
      </c>
      <c r="I465" s="2" t="s">
        <v>3770</v>
      </c>
    </row>
    <row r="466" spans="1:9" x14ac:dyDescent="0.25">
      <c r="A466" s="8">
        <v>7400974</v>
      </c>
      <c r="B466" s="19" t="s">
        <v>288</v>
      </c>
      <c r="C466" s="6">
        <v>4.4400000000000004</v>
      </c>
      <c r="D466" s="6">
        <f t="shared" si="37"/>
        <v>151.84800000000001</v>
      </c>
      <c r="E466" s="2">
        <v>1</v>
      </c>
      <c r="F466" s="2" t="s">
        <v>1</v>
      </c>
      <c r="G466" s="2">
        <v>1</v>
      </c>
      <c r="H466" s="2" t="s">
        <v>46</v>
      </c>
      <c r="I466" s="2" t="s">
        <v>3770</v>
      </c>
    </row>
    <row r="467" spans="1:9" x14ac:dyDescent="0.25">
      <c r="A467" s="8">
        <v>7404018</v>
      </c>
      <c r="B467" s="19" t="s">
        <v>289</v>
      </c>
      <c r="C467" s="6">
        <v>7</v>
      </c>
      <c r="D467" s="6">
        <f t="shared" si="37"/>
        <v>239.39999999999998</v>
      </c>
      <c r="E467" s="2">
        <v>1</v>
      </c>
      <c r="F467" s="2" t="s">
        <v>1</v>
      </c>
      <c r="G467" s="2">
        <v>1</v>
      </c>
      <c r="H467" s="2" t="s">
        <v>46</v>
      </c>
      <c r="I467" s="2" t="s">
        <v>3770</v>
      </c>
    </row>
    <row r="468" spans="1:9" x14ac:dyDescent="0.25">
      <c r="A468" s="8">
        <v>7400660</v>
      </c>
      <c r="B468" s="19" t="s">
        <v>290</v>
      </c>
      <c r="C468" s="6">
        <v>51.2</v>
      </c>
      <c r="D468" s="6">
        <f t="shared" si="37"/>
        <v>1751.04</v>
      </c>
      <c r="E468" s="2">
        <v>1</v>
      </c>
      <c r="F468" s="2" t="s">
        <v>1</v>
      </c>
      <c r="G468" s="2">
        <v>1</v>
      </c>
      <c r="H468" s="2" t="s">
        <v>46</v>
      </c>
      <c r="I468" s="2" t="s">
        <v>3770</v>
      </c>
    </row>
    <row r="469" spans="1:9" x14ac:dyDescent="0.25">
      <c r="A469" s="51" t="s">
        <v>2665</v>
      </c>
      <c r="B469" s="44"/>
      <c r="C469" s="44"/>
      <c r="D469" s="44"/>
      <c r="E469" s="44"/>
      <c r="F469" s="43"/>
      <c r="G469" s="43"/>
      <c r="H469" s="43"/>
      <c r="I469" s="43"/>
    </row>
    <row r="470" spans="1:9" x14ac:dyDescent="0.25">
      <c r="A470" s="20">
        <v>7400308</v>
      </c>
      <c r="B470" s="19" t="s">
        <v>291</v>
      </c>
      <c r="C470" s="6">
        <v>23.91</v>
      </c>
      <c r="D470" s="6">
        <f t="shared" ref="D470:D483" si="38">C470*$D$2*1.2</f>
        <v>817.72200000000009</v>
      </c>
      <c r="E470" s="2">
        <v>1</v>
      </c>
      <c r="F470" s="2" t="s">
        <v>0</v>
      </c>
      <c r="G470" s="2">
        <v>2</v>
      </c>
      <c r="H470" s="2" t="s">
        <v>46</v>
      </c>
      <c r="I470" s="2" t="s">
        <v>3770</v>
      </c>
    </row>
    <row r="471" spans="1:9" x14ac:dyDescent="0.25">
      <c r="A471" s="20">
        <v>7400964</v>
      </c>
      <c r="B471" s="19" t="s">
        <v>292</v>
      </c>
      <c r="C471" s="6">
        <v>4.4400000000000004</v>
      </c>
      <c r="D471" s="6">
        <f t="shared" si="38"/>
        <v>151.84800000000001</v>
      </c>
      <c r="E471" s="2">
        <v>1</v>
      </c>
      <c r="F471" s="2" t="s">
        <v>1</v>
      </c>
      <c r="G471" s="2">
        <v>1</v>
      </c>
      <c r="H471" s="2" t="s">
        <v>46</v>
      </c>
      <c r="I471" s="2" t="s">
        <v>3770</v>
      </c>
    </row>
    <row r="472" spans="1:9" x14ac:dyDescent="0.25">
      <c r="A472" s="20">
        <v>7403988</v>
      </c>
      <c r="B472" s="19" t="s">
        <v>293</v>
      </c>
      <c r="C472" s="6">
        <v>7</v>
      </c>
      <c r="D472" s="6">
        <f t="shared" si="38"/>
        <v>239.39999999999998</v>
      </c>
      <c r="E472" s="2">
        <v>1</v>
      </c>
      <c r="F472" s="2" t="s">
        <v>1</v>
      </c>
      <c r="G472" s="2">
        <v>1</v>
      </c>
      <c r="H472" s="2" t="s">
        <v>46</v>
      </c>
      <c r="I472" s="2" t="s">
        <v>3770</v>
      </c>
    </row>
    <row r="473" spans="1:9" x14ac:dyDescent="0.25">
      <c r="A473" s="20">
        <v>7400628</v>
      </c>
      <c r="B473" s="19" t="s">
        <v>294</v>
      </c>
      <c r="C473" s="6">
        <v>34.97</v>
      </c>
      <c r="D473" s="6">
        <f t="shared" si="38"/>
        <v>1195.9739999999999</v>
      </c>
      <c r="E473" s="2">
        <v>1</v>
      </c>
      <c r="F473" s="2" t="s">
        <v>1</v>
      </c>
      <c r="G473" s="2">
        <v>1</v>
      </c>
      <c r="H473" s="2" t="s">
        <v>46</v>
      </c>
      <c r="I473" s="2" t="s">
        <v>3770</v>
      </c>
    </row>
    <row r="474" spans="1:9" x14ac:dyDescent="0.25">
      <c r="A474" s="20">
        <v>7400320</v>
      </c>
      <c r="B474" s="19" t="s">
        <v>295</v>
      </c>
      <c r="C474" s="6">
        <v>28.36</v>
      </c>
      <c r="D474" s="6">
        <f t="shared" si="38"/>
        <v>969.91199999999992</v>
      </c>
      <c r="E474" s="2">
        <v>1</v>
      </c>
      <c r="F474" s="2" t="s">
        <v>0</v>
      </c>
      <c r="G474" s="2">
        <v>2</v>
      </c>
      <c r="H474" s="2" t="s">
        <v>46</v>
      </c>
      <c r="I474" s="2" t="s">
        <v>3770</v>
      </c>
    </row>
    <row r="475" spans="1:9" x14ac:dyDescent="0.25">
      <c r="A475" s="8">
        <v>7400332</v>
      </c>
      <c r="B475" s="19" t="s">
        <v>298</v>
      </c>
      <c r="C475" s="6">
        <v>31</v>
      </c>
      <c r="D475" s="6">
        <f t="shared" si="38"/>
        <v>1060.2</v>
      </c>
      <c r="E475" s="2">
        <v>1</v>
      </c>
      <c r="F475" s="2" t="s">
        <v>0</v>
      </c>
      <c r="G475" s="2">
        <v>2</v>
      </c>
      <c r="H475" s="2" t="s">
        <v>46</v>
      </c>
      <c r="I475" s="2" t="s">
        <v>3770</v>
      </c>
    </row>
    <row r="476" spans="1:9" x14ac:dyDescent="0.25">
      <c r="A476" s="8">
        <v>7400970</v>
      </c>
      <c r="B476" s="19" t="s">
        <v>296</v>
      </c>
      <c r="C476" s="6">
        <v>4.4400000000000004</v>
      </c>
      <c r="D476" s="6">
        <f t="shared" si="38"/>
        <v>151.84800000000001</v>
      </c>
      <c r="E476" s="2">
        <v>1</v>
      </c>
      <c r="F476" s="2" t="s">
        <v>1</v>
      </c>
      <c r="G476" s="2">
        <v>1</v>
      </c>
      <c r="H476" s="2" t="s">
        <v>46</v>
      </c>
      <c r="I476" s="2" t="s">
        <v>3770</v>
      </c>
    </row>
    <row r="477" spans="1:9" x14ac:dyDescent="0.25">
      <c r="A477" s="20">
        <v>7404010</v>
      </c>
      <c r="B477" s="19" t="s">
        <v>297</v>
      </c>
      <c r="C477" s="6">
        <v>7</v>
      </c>
      <c r="D477" s="6">
        <f t="shared" si="38"/>
        <v>239.39999999999998</v>
      </c>
      <c r="E477" s="2">
        <v>1</v>
      </c>
      <c r="F477" s="2" t="s">
        <v>1</v>
      </c>
      <c r="G477" s="2">
        <v>1</v>
      </c>
      <c r="H477" s="2" t="s">
        <v>46</v>
      </c>
      <c r="I477" s="2" t="s">
        <v>3770</v>
      </c>
    </row>
    <row r="478" spans="1:9" x14ac:dyDescent="0.25">
      <c r="A478" s="20">
        <v>7400640</v>
      </c>
      <c r="B478" s="19" t="s">
        <v>300</v>
      </c>
      <c r="C478" s="6">
        <v>39.549999999999997</v>
      </c>
      <c r="D478" s="6">
        <f t="shared" si="38"/>
        <v>1352.61</v>
      </c>
      <c r="E478" s="2">
        <v>1</v>
      </c>
      <c r="F478" s="2" t="s">
        <v>1</v>
      </c>
      <c r="G478" s="2">
        <v>1</v>
      </c>
      <c r="H478" s="2" t="s">
        <v>46</v>
      </c>
      <c r="I478" s="2" t="s">
        <v>3770</v>
      </c>
    </row>
    <row r="479" spans="1:9" x14ac:dyDescent="0.25">
      <c r="A479" s="8">
        <v>7400652</v>
      </c>
      <c r="B479" s="19" t="s">
        <v>299</v>
      </c>
      <c r="C479" s="6">
        <v>44.57</v>
      </c>
      <c r="D479" s="6">
        <f t="shared" si="38"/>
        <v>1524.2940000000001</v>
      </c>
      <c r="E479" s="2">
        <v>1</v>
      </c>
      <c r="F479" s="2" t="s">
        <v>1</v>
      </c>
      <c r="G479" s="2">
        <v>1</v>
      </c>
      <c r="H479" s="2" t="s">
        <v>46</v>
      </c>
      <c r="I479" s="2" t="s">
        <v>3770</v>
      </c>
    </row>
    <row r="480" spans="1:9" x14ac:dyDescent="0.25">
      <c r="A480" s="8">
        <v>7400344</v>
      </c>
      <c r="B480" s="19" t="s">
        <v>301</v>
      </c>
      <c r="C480" s="6">
        <v>36.9</v>
      </c>
      <c r="D480" s="6">
        <f t="shared" si="38"/>
        <v>1261.9799999999998</v>
      </c>
      <c r="E480" s="2">
        <v>1</v>
      </c>
      <c r="F480" s="2" t="s">
        <v>0</v>
      </c>
      <c r="G480" s="2">
        <v>2</v>
      </c>
      <c r="H480" s="2" t="s">
        <v>46</v>
      </c>
      <c r="I480" s="2" t="s">
        <v>3770</v>
      </c>
    </row>
    <row r="481" spans="1:9" x14ac:dyDescent="0.25">
      <c r="A481" s="8">
        <v>7400976</v>
      </c>
      <c r="B481" s="19" t="s">
        <v>302</v>
      </c>
      <c r="C481" s="6">
        <v>4.4400000000000004</v>
      </c>
      <c r="D481" s="6">
        <f t="shared" si="38"/>
        <v>151.84800000000001</v>
      </c>
      <c r="E481" s="2">
        <v>1</v>
      </c>
      <c r="F481" s="2" t="s">
        <v>1</v>
      </c>
      <c r="G481" s="2">
        <v>1</v>
      </c>
      <c r="H481" s="2" t="s">
        <v>46</v>
      </c>
      <c r="I481" s="2" t="s">
        <v>3770</v>
      </c>
    </row>
    <row r="482" spans="1:9" x14ac:dyDescent="0.25">
      <c r="A482" s="8">
        <v>7404022</v>
      </c>
      <c r="B482" s="19" t="s">
        <v>303</v>
      </c>
      <c r="C482" s="6">
        <v>7.33</v>
      </c>
      <c r="D482" s="6">
        <f t="shared" si="38"/>
        <v>250.68599999999998</v>
      </c>
      <c r="E482" s="2">
        <v>1</v>
      </c>
      <c r="F482" s="2" t="s">
        <v>1</v>
      </c>
      <c r="G482" s="2">
        <v>1</v>
      </c>
      <c r="H482" s="2" t="s">
        <v>46</v>
      </c>
      <c r="I482" s="2" t="s">
        <v>3770</v>
      </c>
    </row>
    <row r="483" spans="1:9" x14ac:dyDescent="0.25">
      <c r="A483" s="8">
        <v>7400664</v>
      </c>
      <c r="B483" s="19" t="s">
        <v>304</v>
      </c>
      <c r="C483" s="6">
        <v>53.89</v>
      </c>
      <c r="D483" s="6">
        <f t="shared" si="38"/>
        <v>1843.038</v>
      </c>
      <c r="E483" s="2">
        <v>1</v>
      </c>
      <c r="F483" s="2" t="s">
        <v>1</v>
      </c>
      <c r="G483" s="2">
        <v>1</v>
      </c>
      <c r="H483" s="2" t="s">
        <v>46</v>
      </c>
      <c r="I483" s="2" t="s">
        <v>3770</v>
      </c>
    </row>
    <row r="484" spans="1:9" ht="15" customHeight="1" x14ac:dyDescent="0.25">
      <c r="A484" s="48" t="s">
        <v>2857</v>
      </c>
      <c r="B484" s="146"/>
      <c r="C484" s="44" t="s">
        <v>516</v>
      </c>
      <c r="D484" s="44"/>
      <c r="E484" s="52" t="s">
        <v>516</v>
      </c>
      <c r="F484" s="46"/>
      <c r="G484" s="46"/>
      <c r="H484" s="46"/>
      <c r="I484" s="52"/>
    </row>
    <row r="485" spans="1:9" x14ac:dyDescent="0.25">
      <c r="A485" s="4">
        <v>1109863</v>
      </c>
      <c r="B485" s="57" t="s">
        <v>2858</v>
      </c>
      <c r="C485" s="6">
        <v>526.21</v>
      </c>
      <c r="D485" s="6">
        <f t="shared" ref="D485:D548" si="39">C485*$D$2*1.2</f>
        <v>17996.382000000001</v>
      </c>
      <c r="E485" s="2">
        <v>100</v>
      </c>
      <c r="F485" s="4" t="s">
        <v>0</v>
      </c>
      <c r="G485" s="4">
        <v>1</v>
      </c>
      <c r="H485" s="4" t="s">
        <v>420</v>
      </c>
      <c r="I485" s="2" t="s">
        <v>3756</v>
      </c>
    </row>
    <row r="486" spans="1:9" x14ac:dyDescent="0.25">
      <c r="A486" s="4">
        <v>1104500</v>
      </c>
      <c r="B486" s="57" t="s">
        <v>422</v>
      </c>
      <c r="C486" s="6">
        <v>227.5</v>
      </c>
      <c r="D486" s="6">
        <f t="shared" si="39"/>
        <v>7780.5</v>
      </c>
      <c r="E486" s="2">
        <v>100</v>
      </c>
      <c r="F486" s="4" t="s">
        <v>0</v>
      </c>
      <c r="G486" s="4">
        <v>2</v>
      </c>
      <c r="H486" s="4" t="s">
        <v>420</v>
      </c>
      <c r="I486" s="2" t="s">
        <v>3756</v>
      </c>
    </row>
    <row r="487" spans="1:9" x14ac:dyDescent="0.25">
      <c r="A487" s="4">
        <v>1104570</v>
      </c>
      <c r="B487" s="57" t="s">
        <v>423</v>
      </c>
      <c r="C487" s="6">
        <v>493.33</v>
      </c>
      <c r="D487" s="6">
        <f t="shared" si="39"/>
        <v>16871.885999999999</v>
      </c>
      <c r="E487" s="2">
        <v>100</v>
      </c>
      <c r="F487" s="4" t="s">
        <v>0</v>
      </c>
      <c r="G487" s="4">
        <v>2</v>
      </c>
      <c r="H487" s="4" t="s">
        <v>420</v>
      </c>
      <c r="I487" s="2" t="s">
        <v>3756</v>
      </c>
    </row>
    <row r="488" spans="1:9" x14ac:dyDescent="0.25">
      <c r="A488" s="4">
        <v>1105906</v>
      </c>
      <c r="B488" s="57" t="s">
        <v>424</v>
      </c>
      <c r="C488" s="6">
        <v>208.33</v>
      </c>
      <c r="D488" s="6">
        <f t="shared" si="39"/>
        <v>7124.8860000000004</v>
      </c>
      <c r="E488" s="2">
        <v>100</v>
      </c>
      <c r="F488" s="4" t="s">
        <v>0</v>
      </c>
      <c r="G488" s="4">
        <v>1</v>
      </c>
      <c r="H488" s="4" t="s">
        <v>420</v>
      </c>
      <c r="I488" s="2" t="s">
        <v>3756</v>
      </c>
    </row>
    <row r="489" spans="1:9" x14ac:dyDescent="0.25">
      <c r="A489" s="4">
        <v>1106023</v>
      </c>
      <c r="B489" s="57" t="s">
        <v>425</v>
      </c>
      <c r="C489" s="6">
        <v>208.33</v>
      </c>
      <c r="D489" s="6">
        <f t="shared" si="39"/>
        <v>7124.8860000000004</v>
      </c>
      <c r="E489" s="2">
        <v>100</v>
      </c>
      <c r="F489" s="4" t="s">
        <v>0</v>
      </c>
      <c r="G489" s="4">
        <v>1</v>
      </c>
      <c r="H489" s="4" t="s">
        <v>420</v>
      </c>
      <c r="I489" s="2" t="s">
        <v>3756</v>
      </c>
    </row>
    <row r="490" spans="1:9" x14ac:dyDescent="0.25">
      <c r="A490" s="4">
        <v>1106120</v>
      </c>
      <c r="B490" s="57" t="s">
        <v>426</v>
      </c>
      <c r="C490" s="6">
        <v>166.67</v>
      </c>
      <c r="D490" s="6">
        <f t="shared" si="39"/>
        <v>5700.1139999999987</v>
      </c>
      <c r="E490" s="2">
        <v>100</v>
      </c>
      <c r="F490" s="4" t="s">
        <v>0</v>
      </c>
      <c r="G490" s="4">
        <v>1</v>
      </c>
      <c r="H490" s="4" t="s">
        <v>420</v>
      </c>
      <c r="I490" s="2" t="s">
        <v>3756</v>
      </c>
    </row>
    <row r="491" spans="1:9" x14ac:dyDescent="0.25">
      <c r="A491" s="4">
        <v>1121898</v>
      </c>
      <c r="B491" s="57" t="s">
        <v>427</v>
      </c>
      <c r="C491" s="6">
        <v>484.85</v>
      </c>
      <c r="D491" s="6">
        <f t="shared" si="39"/>
        <v>16581.87</v>
      </c>
      <c r="E491" s="2">
        <v>100</v>
      </c>
      <c r="F491" s="4" t="s">
        <v>0</v>
      </c>
      <c r="G491" s="4">
        <v>6</v>
      </c>
      <c r="H491" s="4" t="s">
        <v>420</v>
      </c>
      <c r="I491" s="2" t="s">
        <v>3756</v>
      </c>
    </row>
    <row r="492" spans="1:9" x14ac:dyDescent="0.25">
      <c r="A492" s="4">
        <v>1121960</v>
      </c>
      <c r="B492" s="57" t="s">
        <v>2859</v>
      </c>
      <c r="C492" s="6">
        <v>2584.38</v>
      </c>
      <c r="D492" s="6">
        <f t="shared" si="39"/>
        <v>88385.796000000002</v>
      </c>
      <c r="E492" s="2">
        <v>100</v>
      </c>
      <c r="F492" s="4" t="s">
        <v>0</v>
      </c>
      <c r="G492" s="4">
        <v>10</v>
      </c>
      <c r="H492" s="4" t="s">
        <v>420</v>
      </c>
      <c r="I492" s="2" t="s">
        <v>3756</v>
      </c>
    </row>
    <row r="493" spans="1:9" x14ac:dyDescent="0.25">
      <c r="A493" s="4">
        <v>1122483</v>
      </c>
      <c r="B493" s="57" t="s">
        <v>428</v>
      </c>
      <c r="C493" s="6">
        <v>800</v>
      </c>
      <c r="D493" s="6">
        <f t="shared" si="39"/>
        <v>27360</v>
      </c>
      <c r="E493" s="2">
        <v>100</v>
      </c>
      <c r="F493" s="4" t="s">
        <v>0</v>
      </c>
      <c r="G493" s="4">
        <v>3</v>
      </c>
      <c r="H493" s="4" t="s">
        <v>420</v>
      </c>
      <c r="I493" s="2" t="s">
        <v>3756</v>
      </c>
    </row>
    <row r="494" spans="1:9" x14ac:dyDescent="0.25">
      <c r="A494" s="4">
        <v>1122487</v>
      </c>
      <c r="B494" s="57" t="s">
        <v>429</v>
      </c>
      <c r="C494" s="6">
        <v>1208.33</v>
      </c>
      <c r="D494" s="6">
        <f t="shared" si="39"/>
        <v>41324.885999999999</v>
      </c>
      <c r="E494" s="2">
        <v>100</v>
      </c>
      <c r="F494" s="4" t="s">
        <v>0</v>
      </c>
      <c r="G494" s="4">
        <v>6</v>
      </c>
      <c r="H494" s="4" t="s">
        <v>420</v>
      </c>
      <c r="I494" s="2" t="s">
        <v>3756</v>
      </c>
    </row>
    <row r="495" spans="1:9" x14ac:dyDescent="0.25">
      <c r="A495" s="4">
        <v>1122900</v>
      </c>
      <c r="B495" s="57" t="s">
        <v>2860</v>
      </c>
      <c r="C495" s="6">
        <v>95.66</v>
      </c>
      <c r="D495" s="6">
        <f t="shared" si="39"/>
        <v>3271.5719999999997</v>
      </c>
      <c r="E495" s="2">
        <v>100</v>
      </c>
      <c r="F495" s="4" t="s">
        <v>1</v>
      </c>
      <c r="G495" s="4">
        <v>25</v>
      </c>
      <c r="H495" s="4" t="s">
        <v>420</v>
      </c>
      <c r="I495" s="2" t="s">
        <v>3756</v>
      </c>
    </row>
    <row r="496" spans="1:9" x14ac:dyDescent="0.25">
      <c r="A496" s="4">
        <v>1122902</v>
      </c>
      <c r="B496" s="57" t="s">
        <v>2861</v>
      </c>
      <c r="C496" s="6">
        <v>86.1</v>
      </c>
      <c r="D496" s="6">
        <f t="shared" si="39"/>
        <v>2944.62</v>
      </c>
      <c r="E496" s="2">
        <v>100</v>
      </c>
      <c r="F496" s="4" t="s">
        <v>1</v>
      </c>
      <c r="G496" s="4">
        <v>25</v>
      </c>
      <c r="H496" s="4" t="s">
        <v>420</v>
      </c>
      <c r="I496" s="2" t="s">
        <v>3756</v>
      </c>
    </row>
    <row r="497" spans="1:9" x14ac:dyDescent="0.25">
      <c r="A497" s="4">
        <v>1122904</v>
      </c>
      <c r="B497" s="57" t="s">
        <v>2861</v>
      </c>
      <c r="C497" s="6">
        <v>45.2</v>
      </c>
      <c r="D497" s="6">
        <f t="shared" si="39"/>
        <v>1545.84</v>
      </c>
      <c r="E497" s="2">
        <v>100</v>
      </c>
      <c r="F497" s="4" t="s">
        <v>1</v>
      </c>
      <c r="G497" s="4">
        <v>50</v>
      </c>
      <c r="H497" s="4" t="s">
        <v>420</v>
      </c>
      <c r="I497" s="2" t="s">
        <v>3756</v>
      </c>
    </row>
    <row r="498" spans="1:9" x14ac:dyDescent="0.25">
      <c r="A498" s="4">
        <v>1122906</v>
      </c>
      <c r="B498" s="57" t="s">
        <v>430</v>
      </c>
      <c r="C498" s="6">
        <v>70.03</v>
      </c>
      <c r="D498" s="6">
        <f t="shared" si="39"/>
        <v>2395.0259999999998</v>
      </c>
      <c r="E498" s="2">
        <v>100</v>
      </c>
      <c r="F498" s="4" t="s">
        <v>1</v>
      </c>
      <c r="G498" s="4">
        <v>50</v>
      </c>
      <c r="H498" s="4" t="s">
        <v>420</v>
      </c>
      <c r="I498" s="2" t="s">
        <v>3756</v>
      </c>
    </row>
    <row r="499" spans="1:9" x14ac:dyDescent="0.25">
      <c r="A499" s="4">
        <v>1122910</v>
      </c>
      <c r="B499" s="57" t="s">
        <v>2862</v>
      </c>
      <c r="C499" s="6">
        <v>633.33000000000004</v>
      </c>
      <c r="D499" s="6">
        <f t="shared" si="39"/>
        <v>21659.886000000002</v>
      </c>
      <c r="E499" s="2">
        <v>100</v>
      </c>
      <c r="F499" s="4" t="s">
        <v>0</v>
      </c>
      <c r="G499" s="4">
        <v>3</v>
      </c>
      <c r="H499" s="4" t="s">
        <v>420</v>
      </c>
      <c r="I499" s="2" t="s">
        <v>3756</v>
      </c>
    </row>
    <row r="500" spans="1:9" x14ac:dyDescent="0.25">
      <c r="A500" s="4">
        <v>1122912</v>
      </c>
      <c r="B500" s="57" t="s">
        <v>2863</v>
      </c>
      <c r="C500" s="6">
        <v>633.33000000000004</v>
      </c>
      <c r="D500" s="6">
        <f t="shared" si="39"/>
        <v>21659.886000000002</v>
      </c>
      <c r="E500" s="2">
        <v>100</v>
      </c>
      <c r="F500" s="4" t="s">
        <v>0</v>
      </c>
      <c r="G500" s="4">
        <v>6</v>
      </c>
      <c r="H500" s="4" t="s">
        <v>420</v>
      </c>
      <c r="I500" s="2" t="s">
        <v>3756</v>
      </c>
    </row>
    <row r="501" spans="1:9" x14ac:dyDescent="0.25">
      <c r="A501" s="4">
        <v>1122918</v>
      </c>
      <c r="B501" s="57" t="s">
        <v>431</v>
      </c>
      <c r="C501" s="6">
        <v>283.33</v>
      </c>
      <c r="D501" s="6">
        <f t="shared" si="39"/>
        <v>9689.8859999999986</v>
      </c>
      <c r="E501" s="2">
        <v>100</v>
      </c>
      <c r="F501" s="4" t="s">
        <v>0</v>
      </c>
      <c r="G501" s="4">
        <v>2</v>
      </c>
      <c r="H501" s="4" t="s">
        <v>420</v>
      </c>
      <c r="I501" s="2" t="s">
        <v>3756</v>
      </c>
    </row>
    <row r="502" spans="1:9" x14ac:dyDescent="0.25">
      <c r="A502" s="4">
        <v>1122934</v>
      </c>
      <c r="B502" s="57" t="s">
        <v>2864</v>
      </c>
      <c r="C502" s="6">
        <v>220</v>
      </c>
      <c r="D502" s="6">
        <f t="shared" si="39"/>
        <v>7524</v>
      </c>
      <c r="E502" s="2">
        <v>100</v>
      </c>
      <c r="F502" s="4" t="s">
        <v>1</v>
      </c>
      <c r="G502" s="4">
        <v>1</v>
      </c>
      <c r="H502" s="4" t="s">
        <v>420</v>
      </c>
      <c r="I502" s="2" t="s">
        <v>3756</v>
      </c>
    </row>
    <row r="503" spans="1:9" x14ac:dyDescent="0.25">
      <c r="A503" s="4">
        <v>1122950</v>
      </c>
      <c r="B503" s="57" t="s">
        <v>432</v>
      </c>
      <c r="C503" s="6">
        <v>115</v>
      </c>
      <c r="D503" s="6">
        <f t="shared" si="39"/>
        <v>3933</v>
      </c>
      <c r="E503" s="2">
        <v>100</v>
      </c>
      <c r="F503" s="4" t="s">
        <v>1</v>
      </c>
      <c r="G503" s="4">
        <v>1</v>
      </c>
      <c r="H503" s="4" t="s">
        <v>420</v>
      </c>
      <c r="I503" s="2" t="s">
        <v>3756</v>
      </c>
    </row>
    <row r="504" spans="1:9" x14ac:dyDescent="0.25">
      <c r="A504" s="4">
        <v>1122951</v>
      </c>
      <c r="B504" s="57" t="s">
        <v>433</v>
      </c>
      <c r="C504" s="6">
        <v>125</v>
      </c>
      <c r="D504" s="6">
        <f t="shared" si="39"/>
        <v>4275</v>
      </c>
      <c r="E504" s="2">
        <v>100</v>
      </c>
      <c r="F504" s="4" t="s">
        <v>1</v>
      </c>
      <c r="G504" s="4">
        <v>1</v>
      </c>
      <c r="H504" s="4" t="s">
        <v>420</v>
      </c>
      <c r="I504" s="2" t="s">
        <v>3756</v>
      </c>
    </row>
    <row r="505" spans="1:9" x14ac:dyDescent="0.25">
      <c r="A505" s="4">
        <v>1122953</v>
      </c>
      <c r="B505" s="57" t="s">
        <v>434</v>
      </c>
      <c r="C505" s="6">
        <v>174.98</v>
      </c>
      <c r="D505" s="6">
        <f t="shared" si="39"/>
        <v>5984.3159999999989</v>
      </c>
      <c r="E505" s="2">
        <v>100</v>
      </c>
      <c r="F505" s="4" t="s">
        <v>1</v>
      </c>
      <c r="G505" s="4">
        <v>1</v>
      </c>
      <c r="H505" s="4" t="s">
        <v>420</v>
      </c>
      <c r="I505" s="2" t="s">
        <v>3756</v>
      </c>
    </row>
    <row r="506" spans="1:9" x14ac:dyDescent="0.25">
      <c r="A506" s="4">
        <v>1122955</v>
      </c>
      <c r="B506" s="57" t="s">
        <v>435</v>
      </c>
      <c r="C506" s="6">
        <v>219.91</v>
      </c>
      <c r="D506" s="6">
        <f t="shared" si="39"/>
        <v>7520.9219999999987</v>
      </c>
      <c r="E506" s="2">
        <v>100</v>
      </c>
      <c r="F506" s="4" t="s">
        <v>1</v>
      </c>
      <c r="G506" s="4">
        <v>1</v>
      </c>
      <c r="H506" s="4" t="s">
        <v>420</v>
      </c>
      <c r="I506" s="2" t="s">
        <v>3756</v>
      </c>
    </row>
    <row r="507" spans="1:9" x14ac:dyDescent="0.25">
      <c r="A507" s="4">
        <v>1122956</v>
      </c>
      <c r="B507" s="57" t="s">
        <v>436</v>
      </c>
      <c r="C507" s="6">
        <v>198.3</v>
      </c>
      <c r="D507" s="6">
        <f t="shared" si="39"/>
        <v>6781.86</v>
      </c>
      <c r="E507" s="2">
        <v>100</v>
      </c>
      <c r="F507" s="4" t="s">
        <v>1</v>
      </c>
      <c r="G507" s="4">
        <v>1</v>
      </c>
      <c r="H507" s="4" t="s">
        <v>420</v>
      </c>
      <c r="I507" s="2" t="s">
        <v>3756</v>
      </c>
    </row>
    <row r="508" spans="1:9" x14ac:dyDescent="0.25">
      <c r="A508" s="4">
        <v>1122957</v>
      </c>
      <c r="B508" s="57" t="s">
        <v>437</v>
      </c>
      <c r="C508" s="6">
        <v>258.33</v>
      </c>
      <c r="D508" s="6">
        <f t="shared" si="39"/>
        <v>8834.8859999999986</v>
      </c>
      <c r="E508" s="2">
        <v>100</v>
      </c>
      <c r="F508" s="4" t="s">
        <v>1</v>
      </c>
      <c r="G508" s="4">
        <v>1</v>
      </c>
      <c r="H508" s="4" t="s">
        <v>420</v>
      </c>
      <c r="I508" s="2" t="s">
        <v>3756</v>
      </c>
    </row>
    <row r="509" spans="1:9" x14ac:dyDescent="0.25">
      <c r="A509" s="4">
        <v>1122958</v>
      </c>
      <c r="B509" s="57" t="s">
        <v>438</v>
      </c>
      <c r="C509" s="6">
        <v>225</v>
      </c>
      <c r="D509" s="6">
        <f t="shared" si="39"/>
        <v>7695</v>
      </c>
      <c r="E509" s="2">
        <v>100</v>
      </c>
      <c r="F509" s="4" t="s">
        <v>1</v>
      </c>
      <c r="G509" s="4">
        <v>1</v>
      </c>
      <c r="H509" s="4" t="s">
        <v>420</v>
      </c>
      <c r="I509" s="2" t="s">
        <v>3756</v>
      </c>
    </row>
    <row r="510" spans="1:9" x14ac:dyDescent="0.25">
      <c r="A510" s="4">
        <v>1122959</v>
      </c>
      <c r="B510" s="57" t="s">
        <v>439</v>
      </c>
      <c r="C510" s="6">
        <v>290</v>
      </c>
      <c r="D510" s="6">
        <f t="shared" si="39"/>
        <v>9918</v>
      </c>
      <c r="E510" s="2">
        <v>100</v>
      </c>
      <c r="F510" s="4" t="s">
        <v>1</v>
      </c>
      <c r="G510" s="4">
        <v>1</v>
      </c>
      <c r="H510" s="4" t="s">
        <v>420</v>
      </c>
      <c r="I510" s="2" t="s">
        <v>3756</v>
      </c>
    </row>
    <row r="511" spans="1:9" x14ac:dyDescent="0.25">
      <c r="A511" s="4">
        <v>1123008</v>
      </c>
      <c r="B511" s="57" t="s">
        <v>440</v>
      </c>
      <c r="C511" s="6">
        <v>500</v>
      </c>
      <c r="D511" s="6">
        <f t="shared" si="39"/>
        <v>17100</v>
      </c>
      <c r="E511" s="2">
        <v>100</v>
      </c>
      <c r="F511" s="4" t="s">
        <v>0</v>
      </c>
      <c r="G511" s="4">
        <v>1</v>
      </c>
      <c r="H511" s="4" t="s">
        <v>420</v>
      </c>
      <c r="I511" s="2" t="s">
        <v>3756</v>
      </c>
    </row>
    <row r="512" spans="1:9" x14ac:dyDescent="0.25">
      <c r="A512" s="4">
        <v>1123008</v>
      </c>
      <c r="B512" s="57" t="s">
        <v>440</v>
      </c>
      <c r="C512" s="6">
        <v>500</v>
      </c>
      <c r="D512" s="6">
        <f t="shared" si="39"/>
        <v>17100</v>
      </c>
      <c r="E512" s="2">
        <v>100</v>
      </c>
      <c r="F512" s="4" t="s">
        <v>0</v>
      </c>
      <c r="G512" s="4">
        <v>1</v>
      </c>
      <c r="H512" s="4" t="s">
        <v>420</v>
      </c>
      <c r="I512" s="2" t="s">
        <v>3756</v>
      </c>
    </row>
    <row r="513" spans="1:9" x14ac:dyDescent="0.25">
      <c r="A513" s="4">
        <v>1123010</v>
      </c>
      <c r="B513" s="57" t="s">
        <v>441</v>
      </c>
      <c r="C513" s="6">
        <v>406.67</v>
      </c>
      <c r="D513" s="6">
        <f t="shared" si="39"/>
        <v>13908.114000000001</v>
      </c>
      <c r="E513" s="2">
        <v>100</v>
      </c>
      <c r="F513" s="4" t="s">
        <v>0</v>
      </c>
      <c r="G513" s="4">
        <v>3</v>
      </c>
      <c r="H513" s="4" t="s">
        <v>420</v>
      </c>
      <c r="I513" s="2" t="s">
        <v>3756</v>
      </c>
    </row>
    <row r="514" spans="1:9" x14ac:dyDescent="0.25">
      <c r="A514" s="4">
        <v>1123010</v>
      </c>
      <c r="B514" s="57" t="s">
        <v>441</v>
      </c>
      <c r="C514" s="6">
        <v>406.67</v>
      </c>
      <c r="D514" s="6">
        <f t="shared" si="39"/>
        <v>13908.114000000001</v>
      </c>
      <c r="E514" s="2">
        <v>100</v>
      </c>
      <c r="F514" s="4" t="s">
        <v>0</v>
      </c>
      <c r="G514" s="4">
        <v>3</v>
      </c>
      <c r="H514" s="4" t="s">
        <v>420</v>
      </c>
      <c r="I514" s="2" t="s">
        <v>3756</v>
      </c>
    </row>
    <row r="515" spans="1:9" x14ac:dyDescent="0.25">
      <c r="A515" s="4">
        <v>1123012</v>
      </c>
      <c r="B515" s="57" t="s">
        <v>442</v>
      </c>
      <c r="C515" s="6">
        <v>500</v>
      </c>
      <c r="D515" s="6">
        <f t="shared" si="39"/>
        <v>17100</v>
      </c>
      <c r="E515" s="2">
        <v>100</v>
      </c>
      <c r="F515" s="4" t="s">
        <v>0</v>
      </c>
      <c r="G515" s="4">
        <v>6</v>
      </c>
      <c r="H515" s="4" t="s">
        <v>420</v>
      </c>
      <c r="I515" s="2" t="s">
        <v>3756</v>
      </c>
    </row>
    <row r="516" spans="1:9" x14ac:dyDescent="0.25">
      <c r="A516" s="4">
        <v>1123012</v>
      </c>
      <c r="B516" s="57" t="s">
        <v>442</v>
      </c>
      <c r="C516" s="6">
        <v>500</v>
      </c>
      <c r="D516" s="6">
        <f t="shared" si="39"/>
        <v>17100</v>
      </c>
      <c r="E516" s="2">
        <v>100</v>
      </c>
      <c r="F516" s="4" t="s">
        <v>0</v>
      </c>
      <c r="G516" s="4">
        <v>6</v>
      </c>
      <c r="H516" s="4" t="s">
        <v>420</v>
      </c>
      <c r="I516" s="2" t="s">
        <v>3756</v>
      </c>
    </row>
    <row r="517" spans="1:9" x14ac:dyDescent="0.25">
      <c r="A517" s="4">
        <v>1123191</v>
      </c>
      <c r="B517" s="57" t="s">
        <v>443</v>
      </c>
      <c r="C517" s="6">
        <v>992.25</v>
      </c>
      <c r="D517" s="6">
        <f t="shared" si="39"/>
        <v>33934.949999999997</v>
      </c>
      <c r="E517" s="2">
        <v>100</v>
      </c>
      <c r="F517" s="4" t="s">
        <v>1</v>
      </c>
      <c r="G517" s="4">
        <v>1</v>
      </c>
      <c r="H517" s="4" t="s">
        <v>420</v>
      </c>
      <c r="I517" s="2" t="s">
        <v>3756</v>
      </c>
    </row>
    <row r="518" spans="1:9" x14ac:dyDescent="0.25">
      <c r="A518" s="4">
        <v>1123193</v>
      </c>
      <c r="B518" s="57" t="s">
        <v>444</v>
      </c>
      <c r="C518" s="6">
        <v>691.67</v>
      </c>
      <c r="D518" s="6">
        <f t="shared" si="39"/>
        <v>23655.113999999998</v>
      </c>
      <c r="E518" s="2">
        <v>100</v>
      </c>
      <c r="F518" s="4" t="s">
        <v>1</v>
      </c>
      <c r="G518" s="4">
        <v>1</v>
      </c>
      <c r="H518" s="4" t="s">
        <v>420</v>
      </c>
      <c r="I518" s="2" t="s">
        <v>3756</v>
      </c>
    </row>
    <row r="519" spans="1:9" x14ac:dyDescent="0.25">
      <c r="A519" s="4">
        <v>1124555</v>
      </c>
      <c r="B519" s="57" t="s">
        <v>445</v>
      </c>
      <c r="C519" s="6">
        <v>50.6</v>
      </c>
      <c r="D519" s="6">
        <f t="shared" si="39"/>
        <v>1730.5200000000002</v>
      </c>
      <c r="E519" s="2">
        <v>100</v>
      </c>
      <c r="F519" s="4" t="s">
        <v>1</v>
      </c>
      <c r="G519" s="4">
        <v>25</v>
      </c>
      <c r="H519" s="4" t="s">
        <v>420</v>
      </c>
      <c r="I519" s="2" t="s">
        <v>3756</v>
      </c>
    </row>
    <row r="520" spans="1:9" x14ac:dyDescent="0.25">
      <c r="A520" s="4">
        <v>1124619</v>
      </c>
      <c r="B520" s="57" t="s">
        <v>2706</v>
      </c>
      <c r="C520" s="6">
        <v>116.29</v>
      </c>
      <c r="D520" s="6">
        <f t="shared" si="39"/>
        <v>3977.1180000000004</v>
      </c>
      <c r="E520" s="2">
        <v>100</v>
      </c>
      <c r="F520" s="4" t="s">
        <v>1</v>
      </c>
      <c r="G520" s="4">
        <v>10</v>
      </c>
      <c r="H520" s="4" t="s">
        <v>420</v>
      </c>
      <c r="I520" s="2" t="s">
        <v>3756</v>
      </c>
    </row>
    <row r="521" spans="1:9" x14ac:dyDescent="0.25">
      <c r="A521" s="4">
        <v>1124621</v>
      </c>
      <c r="B521" s="57" t="s">
        <v>2705</v>
      </c>
      <c r="C521" s="6">
        <v>159.56</v>
      </c>
      <c r="D521" s="6">
        <f t="shared" si="39"/>
        <v>5456.9520000000002</v>
      </c>
      <c r="E521" s="2">
        <v>100</v>
      </c>
      <c r="F521" s="4" t="s">
        <v>1</v>
      </c>
      <c r="G521" s="4">
        <v>10</v>
      </c>
      <c r="H521" s="4" t="s">
        <v>420</v>
      </c>
      <c r="I521" s="2" t="s">
        <v>3756</v>
      </c>
    </row>
    <row r="522" spans="1:9" x14ac:dyDescent="0.25">
      <c r="A522" s="4">
        <v>1124659</v>
      </c>
      <c r="B522" s="57" t="s">
        <v>2707</v>
      </c>
      <c r="C522" s="6">
        <v>183.19</v>
      </c>
      <c r="D522" s="6">
        <f t="shared" si="39"/>
        <v>6265.098</v>
      </c>
      <c r="E522" s="2">
        <v>100</v>
      </c>
      <c r="F522" s="4" t="s">
        <v>1</v>
      </c>
      <c r="G522" s="4">
        <v>10</v>
      </c>
      <c r="H522" s="4" t="s">
        <v>420</v>
      </c>
      <c r="I522" s="2" t="s">
        <v>3756</v>
      </c>
    </row>
    <row r="523" spans="1:9" x14ac:dyDescent="0.25">
      <c r="A523" s="4">
        <v>1124661</v>
      </c>
      <c r="B523" s="57" t="s">
        <v>446</v>
      </c>
      <c r="C523" s="6">
        <v>202.81</v>
      </c>
      <c r="D523" s="6">
        <f t="shared" si="39"/>
        <v>6936.1019999999999</v>
      </c>
      <c r="E523" s="2">
        <v>100</v>
      </c>
      <c r="F523" s="4" t="s">
        <v>1</v>
      </c>
      <c r="G523" s="4">
        <v>1</v>
      </c>
      <c r="H523" s="4" t="s">
        <v>420</v>
      </c>
      <c r="I523" s="2" t="s">
        <v>3756</v>
      </c>
    </row>
    <row r="524" spans="1:9" x14ac:dyDescent="0.25">
      <c r="A524" s="4">
        <v>1124661</v>
      </c>
      <c r="B524" s="57" t="s">
        <v>446</v>
      </c>
      <c r="C524" s="6">
        <v>202.81</v>
      </c>
      <c r="D524" s="6">
        <f t="shared" si="39"/>
        <v>6936.1019999999999</v>
      </c>
      <c r="E524" s="2">
        <v>100</v>
      </c>
      <c r="F524" s="4" t="s">
        <v>1</v>
      </c>
      <c r="G524" s="4">
        <v>10</v>
      </c>
      <c r="H524" s="4" t="s">
        <v>420</v>
      </c>
      <c r="I524" s="2" t="s">
        <v>3756</v>
      </c>
    </row>
    <row r="525" spans="1:9" x14ac:dyDescent="0.25">
      <c r="A525" s="4">
        <v>1147314</v>
      </c>
      <c r="B525" s="57" t="s">
        <v>447</v>
      </c>
      <c r="C525" s="6">
        <v>55.63</v>
      </c>
      <c r="D525" s="6">
        <f t="shared" si="39"/>
        <v>1902.546</v>
      </c>
      <c r="E525" s="2">
        <v>100</v>
      </c>
      <c r="F525" s="4" t="s">
        <v>1</v>
      </c>
      <c r="G525" s="4">
        <v>50</v>
      </c>
      <c r="H525" s="4" t="s">
        <v>420</v>
      </c>
      <c r="I525" s="2" t="s">
        <v>3756</v>
      </c>
    </row>
    <row r="526" spans="1:9" x14ac:dyDescent="0.25">
      <c r="A526" s="4">
        <v>6018513</v>
      </c>
      <c r="B526" s="57" t="s">
        <v>450</v>
      </c>
      <c r="C526" s="6">
        <v>6.06</v>
      </c>
      <c r="D526" s="6">
        <f t="shared" si="39"/>
        <v>207.25199999999998</v>
      </c>
      <c r="E526" s="2">
        <v>1</v>
      </c>
      <c r="F526" s="4" t="s">
        <v>1</v>
      </c>
      <c r="G526" s="4">
        <v>1</v>
      </c>
      <c r="H526" s="4" t="s">
        <v>449</v>
      </c>
      <c r="I526" s="2" t="s">
        <v>3771</v>
      </c>
    </row>
    <row r="527" spans="1:9" x14ac:dyDescent="0.25">
      <c r="A527" s="4">
        <v>6339018</v>
      </c>
      <c r="B527" s="57" t="s">
        <v>2679</v>
      </c>
      <c r="C527" s="6">
        <v>12.33</v>
      </c>
      <c r="D527" s="6">
        <f t="shared" si="39"/>
        <v>421.68600000000004</v>
      </c>
      <c r="E527" s="2">
        <v>1</v>
      </c>
      <c r="F527" s="4" t="s">
        <v>1</v>
      </c>
      <c r="G527" s="4">
        <v>1</v>
      </c>
      <c r="H527" s="4" t="s">
        <v>449</v>
      </c>
      <c r="I527" s="2" t="s">
        <v>3771</v>
      </c>
    </row>
    <row r="528" spans="1:9" x14ac:dyDescent="0.25">
      <c r="A528" s="4">
        <v>6339034</v>
      </c>
      <c r="B528" s="57" t="s">
        <v>2680</v>
      </c>
      <c r="C528" s="6">
        <v>13.56</v>
      </c>
      <c r="D528" s="6">
        <f t="shared" si="39"/>
        <v>463.75200000000001</v>
      </c>
      <c r="E528" s="2">
        <v>1</v>
      </c>
      <c r="F528" s="4" t="s">
        <v>1</v>
      </c>
      <c r="G528" s="4">
        <v>1</v>
      </c>
      <c r="H528" s="4" t="s">
        <v>449</v>
      </c>
      <c r="I528" s="2" t="s">
        <v>3771</v>
      </c>
    </row>
    <row r="529" spans="1:9" x14ac:dyDescent="0.25">
      <c r="A529" s="4">
        <v>6339050</v>
      </c>
      <c r="B529" s="57" t="s">
        <v>2681</v>
      </c>
      <c r="C529" s="6">
        <v>14.84</v>
      </c>
      <c r="D529" s="6">
        <f t="shared" si="39"/>
        <v>507.52799999999996</v>
      </c>
      <c r="E529" s="2">
        <v>1</v>
      </c>
      <c r="F529" s="4" t="s">
        <v>1</v>
      </c>
      <c r="G529" s="4">
        <v>1</v>
      </c>
      <c r="H529" s="4" t="s">
        <v>449</v>
      </c>
      <c r="I529" s="2" t="s">
        <v>3771</v>
      </c>
    </row>
    <row r="530" spans="1:9" x14ac:dyDescent="0.25">
      <c r="A530" s="4">
        <v>6339077</v>
      </c>
      <c r="B530" s="57" t="s">
        <v>2682</v>
      </c>
      <c r="C530" s="6">
        <v>17.27</v>
      </c>
      <c r="D530" s="6">
        <f t="shared" si="39"/>
        <v>590.63400000000001</v>
      </c>
      <c r="E530" s="2">
        <v>1</v>
      </c>
      <c r="F530" s="4" t="s">
        <v>1</v>
      </c>
      <c r="G530" s="4">
        <v>1</v>
      </c>
      <c r="H530" s="4" t="s">
        <v>449</v>
      </c>
      <c r="I530" s="2" t="s">
        <v>3771</v>
      </c>
    </row>
    <row r="531" spans="1:9" x14ac:dyDescent="0.25">
      <c r="A531" s="4">
        <v>6339093</v>
      </c>
      <c r="B531" s="57" t="s">
        <v>2683</v>
      </c>
      <c r="C531" s="6">
        <v>17.649999999999999</v>
      </c>
      <c r="D531" s="6">
        <f t="shared" si="39"/>
        <v>603.63</v>
      </c>
      <c r="E531" s="2">
        <v>1</v>
      </c>
      <c r="F531" s="4" t="s">
        <v>1</v>
      </c>
      <c r="G531" s="4">
        <v>1</v>
      </c>
      <c r="H531" s="4" t="s">
        <v>449</v>
      </c>
      <c r="I531" s="2" t="s">
        <v>3771</v>
      </c>
    </row>
    <row r="532" spans="1:9" x14ac:dyDescent="0.25">
      <c r="A532" s="4">
        <v>6339115</v>
      </c>
      <c r="B532" s="57" t="s">
        <v>2684</v>
      </c>
      <c r="C532" s="6">
        <v>17.95</v>
      </c>
      <c r="D532" s="6">
        <f t="shared" si="39"/>
        <v>613.89</v>
      </c>
      <c r="E532" s="2">
        <v>1</v>
      </c>
      <c r="F532" s="4" t="s">
        <v>1</v>
      </c>
      <c r="G532" s="4">
        <v>1</v>
      </c>
      <c r="H532" s="4" t="s">
        <v>449</v>
      </c>
      <c r="I532" s="2" t="s">
        <v>3771</v>
      </c>
    </row>
    <row r="533" spans="1:9" x14ac:dyDescent="0.25">
      <c r="A533" s="4">
        <v>6339131</v>
      </c>
      <c r="B533" s="57" t="s">
        <v>2685</v>
      </c>
      <c r="C533" s="6">
        <v>19.239999999999998</v>
      </c>
      <c r="D533" s="6">
        <f t="shared" si="39"/>
        <v>658.00799999999992</v>
      </c>
      <c r="E533" s="2">
        <v>1</v>
      </c>
      <c r="F533" s="4" t="s">
        <v>1</v>
      </c>
      <c r="G533" s="4">
        <v>1</v>
      </c>
      <c r="H533" s="4" t="s">
        <v>449</v>
      </c>
      <c r="I533" s="2" t="s">
        <v>3771</v>
      </c>
    </row>
    <row r="534" spans="1:9" x14ac:dyDescent="0.25">
      <c r="A534" s="4">
        <v>6339166</v>
      </c>
      <c r="B534" s="57" t="s">
        <v>2686</v>
      </c>
      <c r="C534" s="6">
        <v>22.01</v>
      </c>
      <c r="D534" s="6">
        <f t="shared" si="39"/>
        <v>752.74200000000008</v>
      </c>
      <c r="E534" s="2">
        <v>1</v>
      </c>
      <c r="F534" s="4" t="s">
        <v>1</v>
      </c>
      <c r="G534" s="4">
        <v>1</v>
      </c>
      <c r="H534" s="4" t="s">
        <v>449</v>
      </c>
      <c r="I534" s="2" t="s">
        <v>3771</v>
      </c>
    </row>
    <row r="535" spans="1:9" x14ac:dyDescent="0.25">
      <c r="A535" s="4">
        <v>6339182</v>
      </c>
      <c r="B535" s="57" t="s">
        <v>2687</v>
      </c>
      <c r="C535" s="6">
        <v>24.14</v>
      </c>
      <c r="D535" s="6">
        <f t="shared" si="39"/>
        <v>825.58799999999997</v>
      </c>
      <c r="E535" s="2">
        <v>1</v>
      </c>
      <c r="F535" s="4" t="s">
        <v>1</v>
      </c>
      <c r="G535" s="4">
        <v>1</v>
      </c>
      <c r="H535" s="4" t="s">
        <v>449</v>
      </c>
      <c r="I535" s="2" t="s">
        <v>3771</v>
      </c>
    </row>
    <row r="536" spans="1:9" x14ac:dyDescent="0.25">
      <c r="A536" s="4">
        <v>6339190</v>
      </c>
      <c r="B536" s="57" t="s">
        <v>2688</v>
      </c>
      <c r="C536" s="6">
        <v>25.54</v>
      </c>
      <c r="D536" s="6">
        <f t="shared" si="39"/>
        <v>873.46799999999996</v>
      </c>
      <c r="E536" s="2">
        <v>1</v>
      </c>
      <c r="F536" s="4" t="s">
        <v>1</v>
      </c>
      <c r="G536" s="4">
        <v>1</v>
      </c>
      <c r="H536" s="4" t="s">
        <v>449</v>
      </c>
      <c r="I536" s="2" t="s">
        <v>3771</v>
      </c>
    </row>
    <row r="537" spans="1:9" x14ac:dyDescent="0.25">
      <c r="A537" s="4">
        <v>6339204</v>
      </c>
      <c r="B537" s="57" t="s">
        <v>2689</v>
      </c>
      <c r="C537" s="6">
        <v>26.59</v>
      </c>
      <c r="D537" s="6">
        <f t="shared" si="39"/>
        <v>909.37799999999993</v>
      </c>
      <c r="E537" s="2">
        <v>1</v>
      </c>
      <c r="F537" s="4" t="s">
        <v>1</v>
      </c>
      <c r="G537" s="4">
        <v>1</v>
      </c>
      <c r="H537" s="4" t="s">
        <v>449</v>
      </c>
      <c r="I537" s="2" t="s">
        <v>3771</v>
      </c>
    </row>
    <row r="538" spans="1:9" x14ac:dyDescent="0.25">
      <c r="A538" s="4">
        <v>6339212</v>
      </c>
      <c r="B538" s="57" t="s">
        <v>2690</v>
      </c>
      <c r="C538" s="6">
        <v>26.97</v>
      </c>
      <c r="D538" s="6">
        <f t="shared" si="39"/>
        <v>922.37399999999991</v>
      </c>
      <c r="E538" s="2">
        <v>1</v>
      </c>
      <c r="F538" s="4" t="s">
        <v>1</v>
      </c>
      <c r="G538" s="4">
        <v>1</v>
      </c>
      <c r="H538" s="4" t="s">
        <v>449</v>
      </c>
      <c r="I538" s="2" t="s">
        <v>3771</v>
      </c>
    </row>
    <row r="539" spans="1:9" x14ac:dyDescent="0.25">
      <c r="A539" s="4">
        <v>6339220</v>
      </c>
      <c r="B539" s="57" t="s">
        <v>2691</v>
      </c>
      <c r="C539" s="6">
        <v>29.88</v>
      </c>
      <c r="D539" s="6">
        <f t="shared" si="39"/>
        <v>1021.8959999999998</v>
      </c>
      <c r="E539" s="2">
        <v>1</v>
      </c>
      <c r="F539" s="4" t="s">
        <v>1</v>
      </c>
      <c r="G539" s="4">
        <v>1</v>
      </c>
      <c r="H539" s="4" t="s">
        <v>449</v>
      </c>
      <c r="I539" s="2" t="s">
        <v>3771</v>
      </c>
    </row>
    <row r="540" spans="1:9" x14ac:dyDescent="0.25">
      <c r="A540" s="4">
        <v>6339239</v>
      </c>
      <c r="B540" s="57" t="s">
        <v>2692</v>
      </c>
      <c r="C540" s="6">
        <v>30.5</v>
      </c>
      <c r="D540" s="6">
        <f t="shared" si="39"/>
        <v>1043.0999999999999</v>
      </c>
      <c r="E540" s="2">
        <v>1</v>
      </c>
      <c r="F540" s="4" t="s">
        <v>1</v>
      </c>
      <c r="G540" s="4">
        <v>1</v>
      </c>
      <c r="H540" s="4" t="s">
        <v>449</v>
      </c>
      <c r="I540" s="2" t="s">
        <v>3771</v>
      </c>
    </row>
    <row r="541" spans="1:9" x14ac:dyDescent="0.25">
      <c r="A541" s="4">
        <v>6339247</v>
      </c>
      <c r="B541" s="57" t="s">
        <v>2693</v>
      </c>
      <c r="C541" s="6">
        <v>36.07</v>
      </c>
      <c r="D541" s="6">
        <f t="shared" si="39"/>
        <v>1233.5940000000001</v>
      </c>
      <c r="E541" s="2">
        <v>1</v>
      </c>
      <c r="F541" s="4" t="s">
        <v>1</v>
      </c>
      <c r="G541" s="4">
        <v>1</v>
      </c>
      <c r="H541" s="4" t="s">
        <v>449</v>
      </c>
      <c r="I541" s="2" t="s">
        <v>3771</v>
      </c>
    </row>
    <row r="542" spans="1:9" x14ac:dyDescent="0.25">
      <c r="A542" s="4">
        <v>6339255</v>
      </c>
      <c r="B542" s="57" t="s">
        <v>2694</v>
      </c>
      <c r="C542" s="6">
        <v>36.65</v>
      </c>
      <c r="D542" s="6">
        <f t="shared" si="39"/>
        <v>1253.4299999999998</v>
      </c>
      <c r="E542" s="2">
        <v>1</v>
      </c>
      <c r="F542" s="4" t="s">
        <v>1</v>
      </c>
      <c r="G542" s="4">
        <v>1</v>
      </c>
      <c r="H542" s="4" t="s">
        <v>449</v>
      </c>
      <c r="I542" s="2" t="s">
        <v>3771</v>
      </c>
    </row>
    <row r="543" spans="1:9" x14ac:dyDescent="0.25">
      <c r="A543" s="4">
        <v>6339263</v>
      </c>
      <c r="B543" s="57" t="s">
        <v>2695</v>
      </c>
      <c r="C543" s="6">
        <v>37.380000000000003</v>
      </c>
      <c r="D543" s="6">
        <f t="shared" si="39"/>
        <v>1278.3960000000002</v>
      </c>
      <c r="E543" s="2">
        <v>1</v>
      </c>
      <c r="F543" s="4" t="s">
        <v>1</v>
      </c>
      <c r="G543" s="4">
        <v>1</v>
      </c>
      <c r="H543" s="4" t="s">
        <v>449</v>
      </c>
      <c r="I543" s="2" t="s">
        <v>3771</v>
      </c>
    </row>
    <row r="544" spans="1:9" x14ac:dyDescent="0.25">
      <c r="A544" s="4">
        <v>6339271</v>
      </c>
      <c r="B544" s="57" t="s">
        <v>2696</v>
      </c>
      <c r="C544" s="6">
        <v>37.99</v>
      </c>
      <c r="D544" s="6">
        <f t="shared" si="39"/>
        <v>1299.258</v>
      </c>
      <c r="E544" s="2">
        <v>1</v>
      </c>
      <c r="F544" s="4" t="s">
        <v>1</v>
      </c>
      <c r="G544" s="4">
        <v>1</v>
      </c>
      <c r="H544" s="4" t="s">
        <v>449</v>
      </c>
      <c r="I544" s="2" t="s">
        <v>3771</v>
      </c>
    </row>
    <row r="545" spans="1:9" x14ac:dyDescent="0.25">
      <c r="A545" s="4">
        <v>6339298</v>
      </c>
      <c r="B545" s="57" t="s">
        <v>2697</v>
      </c>
      <c r="C545" s="6">
        <v>38.68</v>
      </c>
      <c r="D545" s="6">
        <f t="shared" si="39"/>
        <v>1322.8559999999998</v>
      </c>
      <c r="E545" s="2">
        <v>1</v>
      </c>
      <c r="F545" s="4" t="s">
        <v>1</v>
      </c>
      <c r="G545" s="4">
        <v>1</v>
      </c>
      <c r="H545" s="4" t="s">
        <v>449</v>
      </c>
      <c r="I545" s="2" t="s">
        <v>3771</v>
      </c>
    </row>
    <row r="546" spans="1:9" x14ac:dyDescent="0.25">
      <c r="A546" s="4">
        <v>6340016</v>
      </c>
      <c r="B546" s="57" t="s">
        <v>454</v>
      </c>
      <c r="C546" s="6">
        <v>8.7799999999999994</v>
      </c>
      <c r="D546" s="6">
        <f t="shared" si="39"/>
        <v>300.27599999999995</v>
      </c>
      <c r="E546" s="2">
        <v>1</v>
      </c>
      <c r="F546" s="4" t="s">
        <v>1</v>
      </c>
      <c r="G546" s="4">
        <v>1</v>
      </c>
      <c r="H546" s="4" t="s">
        <v>449</v>
      </c>
      <c r="I546" s="2" t="s">
        <v>3771</v>
      </c>
    </row>
    <row r="547" spans="1:9" x14ac:dyDescent="0.25">
      <c r="A547" s="4">
        <v>6340032</v>
      </c>
      <c r="B547" s="57" t="s">
        <v>455</v>
      </c>
      <c r="C547" s="6">
        <v>9.56</v>
      </c>
      <c r="D547" s="6">
        <f t="shared" si="39"/>
        <v>326.95200000000006</v>
      </c>
      <c r="E547" s="2">
        <v>1</v>
      </c>
      <c r="F547" s="4" t="s">
        <v>1</v>
      </c>
      <c r="G547" s="4">
        <v>1</v>
      </c>
      <c r="H547" s="4" t="s">
        <v>449</v>
      </c>
      <c r="I547" s="2" t="s">
        <v>3771</v>
      </c>
    </row>
    <row r="548" spans="1:9" x14ac:dyDescent="0.25">
      <c r="A548" s="4">
        <v>6340059</v>
      </c>
      <c r="B548" s="57" t="s">
        <v>456</v>
      </c>
      <c r="C548" s="6">
        <v>11.48</v>
      </c>
      <c r="D548" s="6">
        <f t="shared" si="39"/>
        <v>392.61599999999999</v>
      </c>
      <c r="E548" s="2">
        <v>1</v>
      </c>
      <c r="F548" s="4" t="s">
        <v>1</v>
      </c>
      <c r="G548" s="4">
        <v>1</v>
      </c>
      <c r="H548" s="4" t="s">
        <v>449</v>
      </c>
      <c r="I548" s="2" t="s">
        <v>3771</v>
      </c>
    </row>
    <row r="549" spans="1:9" s="123" customFormat="1" x14ac:dyDescent="0.25">
      <c r="A549" s="120">
        <v>6340075</v>
      </c>
      <c r="B549" s="119" t="s">
        <v>457</v>
      </c>
      <c r="C549" s="120">
        <v>12.54</v>
      </c>
      <c r="D549" s="6">
        <f t="shared" ref="D549:D612" si="40">C549*$D$2*1.2</f>
        <v>428.86799999999999</v>
      </c>
      <c r="E549" s="2">
        <v>1</v>
      </c>
      <c r="F549" s="4" t="s">
        <v>1</v>
      </c>
      <c r="G549" s="4">
        <v>1</v>
      </c>
      <c r="H549" s="4" t="s">
        <v>449</v>
      </c>
      <c r="I549" s="2" t="s">
        <v>3771</v>
      </c>
    </row>
    <row r="550" spans="1:9" x14ac:dyDescent="0.25">
      <c r="A550" s="116">
        <v>6340091</v>
      </c>
      <c r="B550" s="117" t="s">
        <v>458</v>
      </c>
      <c r="C550" s="110">
        <v>12.98</v>
      </c>
      <c r="D550" s="6">
        <f t="shared" si="40"/>
        <v>443.916</v>
      </c>
      <c r="E550" s="2">
        <v>1</v>
      </c>
      <c r="F550" s="4" t="s">
        <v>1</v>
      </c>
      <c r="G550" s="4">
        <v>1</v>
      </c>
      <c r="H550" s="4" t="s">
        <v>449</v>
      </c>
      <c r="I550" s="2" t="s">
        <v>3771</v>
      </c>
    </row>
    <row r="551" spans="1:9" x14ac:dyDescent="0.25">
      <c r="A551" s="4">
        <v>6340113</v>
      </c>
      <c r="B551" s="57" t="s">
        <v>459</v>
      </c>
      <c r="C551" s="6">
        <v>13.29</v>
      </c>
      <c r="D551" s="6">
        <f t="shared" si="40"/>
        <v>454.51799999999997</v>
      </c>
      <c r="E551" s="2">
        <v>1</v>
      </c>
      <c r="F551" s="4" t="s">
        <v>1</v>
      </c>
      <c r="G551" s="4">
        <v>1</v>
      </c>
      <c r="H551" s="4" t="s">
        <v>449</v>
      </c>
      <c r="I551" s="2" t="s">
        <v>3771</v>
      </c>
    </row>
    <row r="552" spans="1:9" x14ac:dyDescent="0.25">
      <c r="A552" s="4">
        <v>6340148</v>
      </c>
      <c r="B552" s="57" t="s">
        <v>460</v>
      </c>
      <c r="C552" s="6">
        <v>14.88</v>
      </c>
      <c r="D552" s="6">
        <f t="shared" si="40"/>
        <v>508.89600000000002</v>
      </c>
      <c r="E552" s="2">
        <v>1</v>
      </c>
      <c r="F552" s="4" t="s">
        <v>1</v>
      </c>
      <c r="G552" s="4">
        <v>1</v>
      </c>
      <c r="H552" s="4" t="s">
        <v>449</v>
      </c>
      <c r="I552" s="2" t="s">
        <v>3771</v>
      </c>
    </row>
    <row r="553" spans="1:9" x14ac:dyDescent="0.25">
      <c r="A553" s="4">
        <v>6340164</v>
      </c>
      <c r="B553" s="57" t="s">
        <v>461</v>
      </c>
      <c r="C553" s="6">
        <v>15.28</v>
      </c>
      <c r="D553" s="6">
        <f t="shared" si="40"/>
        <v>522.57599999999991</v>
      </c>
      <c r="E553" s="2">
        <v>1</v>
      </c>
      <c r="F553" s="4" t="s">
        <v>1</v>
      </c>
      <c r="G553" s="4">
        <v>1</v>
      </c>
      <c r="H553" s="4" t="s">
        <v>449</v>
      </c>
      <c r="I553" s="2" t="s">
        <v>3771</v>
      </c>
    </row>
    <row r="554" spans="1:9" x14ac:dyDescent="0.25">
      <c r="A554" s="4">
        <v>6340180</v>
      </c>
      <c r="B554" s="57" t="s">
        <v>462</v>
      </c>
      <c r="C554" s="6">
        <v>15.78</v>
      </c>
      <c r="D554" s="6">
        <f t="shared" si="40"/>
        <v>539.67599999999993</v>
      </c>
      <c r="E554" s="2">
        <v>1</v>
      </c>
      <c r="F554" s="4" t="s">
        <v>1</v>
      </c>
      <c r="G554" s="4">
        <v>1</v>
      </c>
      <c r="H554" s="4" t="s">
        <v>449</v>
      </c>
      <c r="I554" s="2" t="s">
        <v>3771</v>
      </c>
    </row>
    <row r="555" spans="1:9" x14ac:dyDescent="0.25">
      <c r="A555" s="4">
        <v>6340199</v>
      </c>
      <c r="B555" s="57" t="s">
        <v>463</v>
      </c>
      <c r="C555" s="6">
        <v>19.04</v>
      </c>
      <c r="D555" s="6">
        <f t="shared" si="40"/>
        <v>651.16800000000001</v>
      </c>
      <c r="E555" s="2">
        <v>1</v>
      </c>
      <c r="F555" s="4" t="s">
        <v>1</v>
      </c>
      <c r="G555" s="4">
        <v>1</v>
      </c>
      <c r="H555" s="4" t="s">
        <v>449</v>
      </c>
      <c r="I555" s="2" t="s">
        <v>3771</v>
      </c>
    </row>
    <row r="556" spans="1:9" x14ac:dyDescent="0.25">
      <c r="A556" s="4">
        <v>6340202</v>
      </c>
      <c r="B556" s="57" t="s">
        <v>464</v>
      </c>
      <c r="C556" s="6">
        <v>21.72</v>
      </c>
      <c r="D556" s="6">
        <f t="shared" si="40"/>
        <v>742.82399999999996</v>
      </c>
      <c r="E556" s="2">
        <v>1</v>
      </c>
      <c r="F556" s="4" t="s">
        <v>1</v>
      </c>
      <c r="G556" s="4">
        <v>1</v>
      </c>
      <c r="H556" s="4" t="s">
        <v>449</v>
      </c>
      <c r="I556" s="2" t="s">
        <v>3771</v>
      </c>
    </row>
    <row r="557" spans="1:9" x14ac:dyDescent="0.25">
      <c r="A557" s="4">
        <v>6340210</v>
      </c>
      <c r="B557" s="57" t="s">
        <v>465</v>
      </c>
      <c r="C557" s="6">
        <v>24.07</v>
      </c>
      <c r="D557" s="6">
        <f t="shared" si="40"/>
        <v>823.19399999999996</v>
      </c>
      <c r="E557" s="2">
        <v>1</v>
      </c>
      <c r="F557" s="4" t="s">
        <v>1</v>
      </c>
      <c r="G557" s="4">
        <v>1</v>
      </c>
      <c r="H557" s="4" t="s">
        <v>449</v>
      </c>
      <c r="I557" s="2" t="s">
        <v>3771</v>
      </c>
    </row>
    <row r="558" spans="1:9" x14ac:dyDescent="0.25">
      <c r="A558" s="4">
        <v>6340229</v>
      </c>
      <c r="B558" s="57" t="s">
        <v>466</v>
      </c>
      <c r="C558" s="6">
        <v>25.65</v>
      </c>
      <c r="D558" s="6">
        <f t="shared" si="40"/>
        <v>877.2299999999999</v>
      </c>
      <c r="E558" s="2">
        <v>1</v>
      </c>
      <c r="F558" s="4" t="s">
        <v>1</v>
      </c>
      <c r="G558" s="4">
        <v>1</v>
      </c>
      <c r="H558" s="4" t="s">
        <v>449</v>
      </c>
      <c r="I558" s="2" t="s">
        <v>3771</v>
      </c>
    </row>
    <row r="559" spans="1:9" x14ac:dyDescent="0.25">
      <c r="A559" s="4">
        <v>6340237</v>
      </c>
      <c r="B559" s="57" t="s">
        <v>467</v>
      </c>
      <c r="C559" s="6">
        <v>27.35</v>
      </c>
      <c r="D559" s="6">
        <f t="shared" si="40"/>
        <v>935.37</v>
      </c>
      <c r="E559" s="2">
        <v>1</v>
      </c>
      <c r="F559" s="4" t="s">
        <v>1</v>
      </c>
      <c r="G559" s="4">
        <v>1</v>
      </c>
      <c r="H559" s="4" t="s">
        <v>449</v>
      </c>
      <c r="I559" s="2" t="s">
        <v>3771</v>
      </c>
    </row>
    <row r="560" spans="1:9" x14ac:dyDescent="0.25">
      <c r="A560" s="4">
        <v>6340245</v>
      </c>
      <c r="B560" s="57" t="s">
        <v>468</v>
      </c>
      <c r="C560" s="6">
        <v>29.14</v>
      </c>
      <c r="D560" s="6">
        <f t="shared" si="40"/>
        <v>996.58799999999997</v>
      </c>
      <c r="E560" s="2">
        <v>1</v>
      </c>
      <c r="F560" s="4" t="s">
        <v>1</v>
      </c>
      <c r="G560" s="4">
        <v>1</v>
      </c>
      <c r="H560" s="4" t="s">
        <v>449</v>
      </c>
      <c r="I560" s="2" t="s">
        <v>3771</v>
      </c>
    </row>
    <row r="561" spans="1:9" x14ac:dyDescent="0.25">
      <c r="A561" s="4">
        <v>6340253</v>
      </c>
      <c r="B561" s="57" t="s">
        <v>469</v>
      </c>
      <c r="C561" s="6">
        <v>30.33</v>
      </c>
      <c r="D561" s="6">
        <f t="shared" si="40"/>
        <v>1037.2859999999998</v>
      </c>
      <c r="E561" s="2">
        <v>1</v>
      </c>
      <c r="F561" s="4" t="s">
        <v>1</v>
      </c>
      <c r="G561" s="4">
        <v>1</v>
      </c>
      <c r="H561" s="4" t="s">
        <v>449</v>
      </c>
      <c r="I561" s="2" t="s">
        <v>3771</v>
      </c>
    </row>
    <row r="562" spans="1:9" x14ac:dyDescent="0.25">
      <c r="A562" s="4">
        <v>6340261</v>
      </c>
      <c r="B562" s="57" t="s">
        <v>470</v>
      </c>
      <c r="C562" s="6">
        <v>31.13</v>
      </c>
      <c r="D562" s="6">
        <f t="shared" si="40"/>
        <v>1064.646</v>
      </c>
      <c r="E562" s="2">
        <v>1</v>
      </c>
      <c r="F562" s="4" t="s">
        <v>1</v>
      </c>
      <c r="G562" s="4">
        <v>1</v>
      </c>
      <c r="H562" s="4" t="s">
        <v>449</v>
      </c>
      <c r="I562" s="2" t="s">
        <v>3771</v>
      </c>
    </row>
    <row r="563" spans="1:9" x14ac:dyDescent="0.25">
      <c r="A563" s="4">
        <v>6340288</v>
      </c>
      <c r="B563" s="57" t="s">
        <v>471</v>
      </c>
      <c r="C563" s="6">
        <v>32.130000000000003</v>
      </c>
      <c r="D563" s="6">
        <f t="shared" si="40"/>
        <v>1098.846</v>
      </c>
      <c r="E563" s="2">
        <v>1</v>
      </c>
      <c r="F563" s="4" t="s">
        <v>1</v>
      </c>
      <c r="G563" s="4">
        <v>1</v>
      </c>
      <c r="H563" s="4" t="s">
        <v>449</v>
      </c>
      <c r="I563" s="2" t="s">
        <v>3771</v>
      </c>
    </row>
    <row r="564" spans="1:9" x14ac:dyDescent="0.25">
      <c r="A564" s="4">
        <v>6340296</v>
      </c>
      <c r="B564" s="57" t="s">
        <v>472</v>
      </c>
      <c r="C564" s="6">
        <v>33.21</v>
      </c>
      <c r="D564" s="6">
        <f t="shared" si="40"/>
        <v>1135.7819999999999</v>
      </c>
      <c r="E564" s="2">
        <v>1</v>
      </c>
      <c r="F564" s="4" t="s">
        <v>1</v>
      </c>
      <c r="G564" s="4">
        <v>1</v>
      </c>
      <c r="H564" s="4" t="s">
        <v>449</v>
      </c>
      <c r="I564" s="2" t="s">
        <v>3771</v>
      </c>
    </row>
    <row r="565" spans="1:9" x14ac:dyDescent="0.25">
      <c r="A565" s="4">
        <v>6340318</v>
      </c>
      <c r="B565" s="57" t="s">
        <v>473</v>
      </c>
      <c r="C565" s="6">
        <v>67.17</v>
      </c>
      <c r="D565" s="6">
        <f t="shared" si="40"/>
        <v>2297.2139999999999</v>
      </c>
      <c r="E565" s="2">
        <v>1</v>
      </c>
      <c r="F565" s="4" t="s">
        <v>1</v>
      </c>
      <c r="G565" s="58">
        <v>1</v>
      </c>
      <c r="H565" s="2" t="s">
        <v>449</v>
      </c>
      <c r="I565" s="2" t="s">
        <v>3771</v>
      </c>
    </row>
    <row r="566" spans="1:9" x14ac:dyDescent="0.25">
      <c r="A566" s="4">
        <v>6340377</v>
      </c>
      <c r="B566" s="57" t="s">
        <v>474</v>
      </c>
      <c r="C566" s="6">
        <v>38.82</v>
      </c>
      <c r="D566" s="6">
        <f t="shared" si="40"/>
        <v>1327.644</v>
      </c>
      <c r="E566" s="2">
        <v>1</v>
      </c>
      <c r="F566" s="4" t="s">
        <v>1</v>
      </c>
      <c r="G566" s="4">
        <v>1</v>
      </c>
      <c r="H566" s="4" t="s">
        <v>449</v>
      </c>
      <c r="I566" s="2" t="s">
        <v>3771</v>
      </c>
    </row>
    <row r="567" spans="1:9" x14ac:dyDescent="0.25">
      <c r="A567" s="4">
        <v>6340393</v>
      </c>
      <c r="B567" s="57" t="s">
        <v>475</v>
      </c>
      <c r="C567" s="6">
        <v>62.23</v>
      </c>
      <c r="D567" s="6">
        <f t="shared" si="40"/>
        <v>2128.2659999999996</v>
      </c>
      <c r="E567" s="2">
        <v>1</v>
      </c>
      <c r="F567" s="4" t="s">
        <v>1</v>
      </c>
      <c r="G567" s="4">
        <v>1</v>
      </c>
      <c r="H567" s="4" t="s">
        <v>449</v>
      </c>
      <c r="I567" s="2" t="s">
        <v>3771</v>
      </c>
    </row>
    <row r="568" spans="1:9" x14ac:dyDescent="0.25">
      <c r="A568" s="4">
        <v>6340881</v>
      </c>
      <c r="B568" s="57" t="s">
        <v>476</v>
      </c>
      <c r="C568" s="6">
        <v>3.97</v>
      </c>
      <c r="D568" s="6">
        <f t="shared" si="40"/>
        <v>135.774</v>
      </c>
      <c r="E568" s="2">
        <v>1</v>
      </c>
      <c r="F568" s="4" t="s">
        <v>1</v>
      </c>
      <c r="G568" s="4">
        <v>1</v>
      </c>
      <c r="H568" s="4" t="s">
        <v>449</v>
      </c>
      <c r="I568" s="2" t="s">
        <v>3771</v>
      </c>
    </row>
    <row r="569" spans="1:9" x14ac:dyDescent="0.25">
      <c r="A569" s="4">
        <v>6340903</v>
      </c>
      <c r="B569" s="57" t="s">
        <v>477</v>
      </c>
      <c r="C569" s="6">
        <v>5.31</v>
      </c>
      <c r="D569" s="6">
        <f t="shared" si="40"/>
        <v>181.60199999999998</v>
      </c>
      <c r="E569" s="2">
        <v>1</v>
      </c>
      <c r="F569" s="4" t="s">
        <v>1</v>
      </c>
      <c r="G569" s="4">
        <v>1</v>
      </c>
      <c r="H569" s="4" t="s">
        <v>449</v>
      </c>
      <c r="I569" s="2" t="s">
        <v>3771</v>
      </c>
    </row>
    <row r="570" spans="1:9" x14ac:dyDescent="0.25">
      <c r="A570" s="4">
        <v>6340911</v>
      </c>
      <c r="B570" s="57" t="s">
        <v>478</v>
      </c>
      <c r="C570" s="6">
        <v>6.08</v>
      </c>
      <c r="D570" s="6">
        <f t="shared" si="40"/>
        <v>207.93600000000001</v>
      </c>
      <c r="E570" s="2">
        <v>1</v>
      </c>
      <c r="F570" s="4" t="s">
        <v>1</v>
      </c>
      <c r="G570" s="4">
        <v>1</v>
      </c>
      <c r="H570" s="4" t="s">
        <v>449</v>
      </c>
      <c r="I570" s="2" t="s">
        <v>3771</v>
      </c>
    </row>
    <row r="571" spans="1:9" x14ac:dyDescent="0.25">
      <c r="A571" s="4">
        <v>6340938</v>
      </c>
      <c r="B571" s="57" t="s">
        <v>479</v>
      </c>
      <c r="C571" s="6">
        <v>7.08</v>
      </c>
      <c r="D571" s="6">
        <f t="shared" si="40"/>
        <v>242.136</v>
      </c>
      <c r="E571" s="2">
        <v>1</v>
      </c>
      <c r="F571" s="4" t="s">
        <v>1</v>
      </c>
      <c r="G571" s="4">
        <v>1</v>
      </c>
      <c r="H571" s="4" t="s">
        <v>449</v>
      </c>
      <c r="I571" s="2" t="s">
        <v>3771</v>
      </c>
    </row>
    <row r="572" spans="1:9" x14ac:dyDescent="0.25">
      <c r="A572" s="4">
        <v>6340946</v>
      </c>
      <c r="B572" s="57" t="s">
        <v>480</v>
      </c>
      <c r="C572" s="6">
        <v>8.4600000000000009</v>
      </c>
      <c r="D572" s="6">
        <f t="shared" si="40"/>
        <v>289.33199999999999</v>
      </c>
      <c r="E572" s="2">
        <v>1</v>
      </c>
      <c r="F572" s="4" t="s">
        <v>1</v>
      </c>
      <c r="G572" s="58">
        <v>1</v>
      </c>
      <c r="H572" s="2" t="s">
        <v>449</v>
      </c>
      <c r="I572" s="2" t="s">
        <v>3771</v>
      </c>
    </row>
    <row r="573" spans="1:9" x14ac:dyDescent="0.25">
      <c r="A573" s="4">
        <v>6340950</v>
      </c>
      <c r="B573" s="57" t="s">
        <v>481</v>
      </c>
      <c r="C573" s="6">
        <v>9.85</v>
      </c>
      <c r="D573" s="6">
        <f t="shared" si="40"/>
        <v>336.86999999999995</v>
      </c>
      <c r="E573" s="2">
        <v>1</v>
      </c>
      <c r="F573" s="4" t="s">
        <v>1</v>
      </c>
      <c r="G573" s="4">
        <v>1</v>
      </c>
      <c r="H573" s="4" t="s">
        <v>449</v>
      </c>
      <c r="I573" s="2" t="s">
        <v>3771</v>
      </c>
    </row>
    <row r="574" spans="1:9" x14ac:dyDescent="0.25">
      <c r="A574" s="4">
        <v>6340954</v>
      </c>
      <c r="B574" s="57" t="s">
        <v>482</v>
      </c>
      <c r="C574" s="6">
        <v>11.28</v>
      </c>
      <c r="D574" s="6">
        <f t="shared" si="40"/>
        <v>385.77599999999995</v>
      </c>
      <c r="E574" s="2">
        <v>1</v>
      </c>
      <c r="F574" s="4" t="s">
        <v>1</v>
      </c>
      <c r="G574" s="4">
        <v>1</v>
      </c>
      <c r="H574" s="4" t="s">
        <v>449</v>
      </c>
      <c r="I574" s="2" t="s">
        <v>3771</v>
      </c>
    </row>
    <row r="575" spans="1:9" x14ac:dyDescent="0.25">
      <c r="A575" s="4">
        <v>6340958</v>
      </c>
      <c r="B575" s="57" t="s">
        <v>483</v>
      </c>
      <c r="C575" s="6">
        <v>12.69</v>
      </c>
      <c r="D575" s="6">
        <f t="shared" si="40"/>
        <v>433.99799999999993</v>
      </c>
      <c r="E575" s="2">
        <v>1</v>
      </c>
      <c r="F575" s="4" t="s">
        <v>1</v>
      </c>
      <c r="G575" s="4">
        <v>1</v>
      </c>
      <c r="H575" s="4" t="s">
        <v>449</v>
      </c>
      <c r="I575" s="2" t="s">
        <v>3771</v>
      </c>
    </row>
    <row r="576" spans="1:9" x14ac:dyDescent="0.25">
      <c r="A576" s="4">
        <v>6340962</v>
      </c>
      <c r="B576" s="57" t="s">
        <v>484</v>
      </c>
      <c r="C576" s="6">
        <v>14.08</v>
      </c>
      <c r="D576" s="6">
        <f t="shared" si="40"/>
        <v>481.536</v>
      </c>
      <c r="E576" s="2">
        <v>1</v>
      </c>
      <c r="F576" s="4" t="s">
        <v>1</v>
      </c>
      <c r="G576" s="4">
        <v>1</v>
      </c>
      <c r="H576" s="4" t="s">
        <v>449</v>
      </c>
      <c r="I576" s="2" t="s">
        <v>3771</v>
      </c>
    </row>
    <row r="577" spans="1:9" x14ac:dyDescent="0.25">
      <c r="A577" s="4">
        <v>6340966</v>
      </c>
      <c r="B577" s="57" t="s">
        <v>485</v>
      </c>
      <c r="C577" s="6">
        <v>14.54</v>
      </c>
      <c r="D577" s="6">
        <f t="shared" si="40"/>
        <v>497.26799999999997</v>
      </c>
      <c r="E577" s="2">
        <v>1</v>
      </c>
      <c r="F577" s="4" t="s">
        <v>1</v>
      </c>
      <c r="G577" s="58">
        <v>1</v>
      </c>
      <c r="H577" s="2" t="s">
        <v>449</v>
      </c>
      <c r="I577" s="2" t="s">
        <v>3771</v>
      </c>
    </row>
    <row r="578" spans="1:9" x14ac:dyDescent="0.25">
      <c r="A578" s="4">
        <v>6340970</v>
      </c>
      <c r="B578" s="57" t="s">
        <v>486</v>
      </c>
      <c r="C578" s="6">
        <v>27.69</v>
      </c>
      <c r="D578" s="6">
        <f t="shared" si="40"/>
        <v>946.99800000000005</v>
      </c>
      <c r="E578" s="2">
        <v>1</v>
      </c>
      <c r="F578" s="4" t="s">
        <v>1</v>
      </c>
      <c r="G578" s="58">
        <v>1</v>
      </c>
      <c r="H578" s="2" t="s">
        <v>449</v>
      </c>
      <c r="I578" s="2" t="s">
        <v>3771</v>
      </c>
    </row>
    <row r="579" spans="1:9" ht="15" customHeight="1" x14ac:dyDescent="0.25">
      <c r="A579" s="149">
        <v>6340989</v>
      </c>
      <c r="B579" s="150" t="s">
        <v>487</v>
      </c>
      <c r="C579" s="151">
        <v>42.23</v>
      </c>
      <c r="D579" s="6">
        <f t="shared" si="40"/>
        <v>1444.2659999999998</v>
      </c>
      <c r="E579" s="40">
        <v>1</v>
      </c>
      <c r="F579" s="4" t="s">
        <v>1</v>
      </c>
      <c r="G579" s="151">
        <v>1</v>
      </c>
      <c r="H579" s="151" t="s">
        <v>449</v>
      </c>
      <c r="I579" s="40" t="s">
        <v>3771</v>
      </c>
    </row>
    <row r="580" spans="1:9" x14ac:dyDescent="0.25">
      <c r="A580" s="4">
        <v>6340997</v>
      </c>
      <c r="B580" s="57" t="s">
        <v>488</v>
      </c>
      <c r="C580" s="6">
        <v>76.91</v>
      </c>
      <c r="D580" s="6">
        <f t="shared" si="40"/>
        <v>2630.3219999999997</v>
      </c>
      <c r="E580" s="2">
        <v>1</v>
      </c>
      <c r="F580" s="4" t="s">
        <v>1</v>
      </c>
      <c r="G580" s="58">
        <v>1</v>
      </c>
      <c r="H580" s="2" t="s">
        <v>449</v>
      </c>
      <c r="I580" s="2" t="s">
        <v>3771</v>
      </c>
    </row>
    <row r="581" spans="1:9" x14ac:dyDescent="0.25">
      <c r="A581" s="4">
        <v>6341527</v>
      </c>
      <c r="B581" s="57" t="s">
        <v>3714</v>
      </c>
      <c r="C581" s="6">
        <v>6.43</v>
      </c>
      <c r="D581" s="6">
        <f t="shared" si="40"/>
        <v>219.90599999999998</v>
      </c>
      <c r="E581" s="2">
        <v>1</v>
      </c>
      <c r="F581" s="4" t="s">
        <v>1</v>
      </c>
      <c r="G581" s="58">
        <v>1</v>
      </c>
      <c r="H581" s="2" t="s">
        <v>449</v>
      </c>
      <c r="I581" s="2" t="s">
        <v>3771</v>
      </c>
    </row>
    <row r="582" spans="1:9" x14ac:dyDescent="0.25">
      <c r="A582" s="4">
        <v>6341535</v>
      </c>
      <c r="B582" s="57" t="s">
        <v>3715</v>
      </c>
      <c r="C582" s="6">
        <v>7.4</v>
      </c>
      <c r="D582" s="6">
        <f t="shared" si="40"/>
        <v>253.07999999999998</v>
      </c>
      <c r="E582" s="2">
        <v>1</v>
      </c>
      <c r="F582" s="4" t="s">
        <v>1</v>
      </c>
      <c r="G582" s="58">
        <v>1</v>
      </c>
      <c r="H582" s="2" t="s">
        <v>449</v>
      </c>
      <c r="I582" s="2" t="s">
        <v>3771</v>
      </c>
    </row>
    <row r="583" spans="1:9" x14ac:dyDescent="0.25">
      <c r="A583" s="4">
        <v>6341543</v>
      </c>
      <c r="B583" s="57" t="s">
        <v>3716</v>
      </c>
      <c r="C583" s="6">
        <v>8.43</v>
      </c>
      <c r="D583" s="6">
        <f t="shared" si="40"/>
        <v>288.30599999999998</v>
      </c>
      <c r="E583" s="2">
        <v>1</v>
      </c>
      <c r="F583" s="4" t="s">
        <v>1</v>
      </c>
      <c r="G583" s="58">
        <v>1</v>
      </c>
      <c r="H583" s="2" t="s">
        <v>449</v>
      </c>
      <c r="I583" s="2" t="s">
        <v>3771</v>
      </c>
    </row>
    <row r="584" spans="1:9" x14ac:dyDescent="0.25">
      <c r="A584" s="4">
        <v>6341551</v>
      </c>
      <c r="B584" s="57" t="s">
        <v>3717</v>
      </c>
      <c r="C584" s="6">
        <v>9.42</v>
      </c>
      <c r="D584" s="6">
        <f t="shared" si="40"/>
        <v>322.16399999999993</v>
      </c>
      <c r="E584" s="2">
        <v>1</v>
      </c>
      <c r="F584" s="4" t="s">
        <v>1</v>
      </c>
      <c r="G584" s="58">
        <v>1</v>
      </c>
      <c r="H584" s="2" t="s">
        <v>449</v>
      </c>
      <c r="I584" s="2" t="s">
        <v>3771</v>
      </c>
    </row>
    <row r="585" spans="1:9" x14ac:dyDescent="0.25">
      <c r="A585" s="4">
        <v>6341578</v>
      </c>
      <c r="B585" s="57" t="s">
        <v>3718</v>
      </c>
      <c r="C585" s="6">
        <v>10.46</v>
      </c>
      <c r="D585" s="6">
        <f t="shared" si="40"/>
        <v>357.73200000000003</v>
      </c>
      <c r="E585" s="2">
        <v>1</v>
      </c>
      <c r="F585" s="4" t="s">
        <v>1</v>
      </c>
      <c r="G585" s="58">
        <v>1</v>
      </c>
      <c r="H585" s="2" t="s">
        <v>449</v>
      </c>
      <c r="I585" s="2" t="s">
        <v>3771</v>
      </c>
    </row>
    <row r="586" spans="1:9" x14ac:dyDescent="0.25">
      <c r="A586" s="7">
        <v>6341586</v>
      </c>
      <c r="B586" s="57" t="s">
        <v>3719</v>
      </c>
      <c r="C586" s="6">
        <v>10.92</v>
      </c>
      <c r="D586" s="6">
        <f t="shared" si="40"/>
        <v>373.46399999999994</v>
      </c>
      <c r="E586" s="2">
        <v>1</v>
      </c>
      <c r="F586" s="4" t="s">
        <v>1</v>
      </c>
      <c r="G586" s="58">
        <v>1</v>
      </c>
      <c r="H586" s="2" t="s">
        <v>449</v>
      </c>
      <c r="I586" s="2" t="s">
        <v>3771</v>
      </c>
    </row>
    <row r="587" spans="1:9" x14ac:dyDescent="0.25">
      <c r="A587" s="4">
        <v>6341594</v>
      </c>
      <c r="B587" s="57" t="s">
        <v>3720</v>
      </c>
      <c r="C587" s="6">
        <v>12.46</v>
      </c>
      <c r="D587" s="6">
        <f t="shared" si="40"/>
        <v>426.13200000000001</v>
      </c>
      <c r="E587" s="2">
        <v>1</v>
      </c>
      <c r="F587" s="4" t="s">
        <v>1</v>
      </c>
      <c r="G587" s="58">
        <v>1</v>
      </c>
      <c r="H587" s="2" t="s">
        <v>449</v>
      </c>
      <c r="I587" s="2" t="s">
        <v>3771</v>
      </c>
    </row>
    <row r="588" spans="1:9" x14ac:dyDescent="0.25">
      <c r="A588" s="4">
        <v>6341608</v>
      </c>
      <c r="B588" s="57" t="s">
        <v>3721</v>
      </c>
      <c r="C588" s="6">
        <v>13.08</v>
      </c>
      <c r="D588" s="6">
        <f t="shared" si="40"/>
        <v>447.33600000000001</v>
      </c>
      <c r="E588" s="2">
        <v>1</v>
      </c>
      <c r="F588" s="4" t="s">
        <v>1</v>
      </c>
      <c r="G588" s="58">
        <v>1</v>
      </c>
      <c r="H588" s="2" t="s">
        <v>449</v>
      </c>
      <c r="I588" s="2" t="s">
        <v>3771</v>
      </c>
    </row>
    <row r="589" spans="1:9" x14ac:dyDescent="0.25">
      <c r="A589" s="4">
        <v>6341616</v>
      </c>
      <c r="B589" s="57" t="s">
        <v>3722</v>
      </c>
      <c r="C589" s="6">
        <v>14.45</v>
      </c>
      <c r="D589" s="6">
        <f t="shared" si="40"/>
        <v>494.18999999999994</v>
      </c>
      <c r="E589" s="2">
        <v>1</v>
      </c>
      <c r="F589" s="4" t="s">
        <v>1</v>
      </c>
      <c r="G589" s="58">
        <v>1</v>
      </c>
      <c r="H589" s="2" t="s">
        <v>449</v>
      </c>
      <c r="I589" s="2" t="s">
        <v>3771</v>
      </c>
    </row>
    <row r="590" spans="1:9" x14ac:dyDescent="0.25">
      <c r="A590" s="4">
        <v>6341624</v>
      </c>
      <c r="B590" s="57" t="s">
        <v>3723</v>
      </c>
      <c r="C590" s="6">
        <v>15.38</v>
      </c>
      <c r="D590" s="6">
        <f t="shared" si="40"/>
        <v>525.99599999999998</v>
      </c>
      <c r="E590" s="2">
        <v>1</v>
      </c>
      <c r="F590" s="4" t="s">
        <v>1</v>
      </c>
      <c r="G590" s="58">
        <v>1</v>
      </c>
      <c r="H590" s="2" t="s">
        <v>449</v>
      </c>
      <c r="I590" s="2" t="s">
        <v>3771</v>
      </c>
    </row>
    <row r="591" spans="1:9" x14ac:dyDescent="0.25">
      <c r="A591" s="4">
        <v>6341632</v>
      </c>
      <c r="B591" s="57" t="s">
        <v>3724</v>
      </c>
      <c r="C591" s="6">
        <v>16.46</v>
      </c>
      <c r="D591" s="6">
        <f t="shared" si="40"/>
        <v>562.93200000000002</v>
      </c>
      <c r="E591" s="2">
        <v>1</v>
      </c>
      <c r="F591" s="4" t="s">
        <v>1</v>
      </c>
      <c r="G591" s="58">
        <v>1</v>
      </c>
      <c r="H591" s="2" t="s">
        <v>449</v>
      </c>
      <c r="I591" s="2" t="s">
        <v>3771</v>
      </c>
    </row>
    <row r="592" spans="1:9" x14ac:dyDescent="0.25">
      <c r="A592" s="4">
        <v>6342302</v>
      </c>
      <c r="B592" s="57" t="s">
        <v>489</v>
      </c>
      <c r="C592" s="6">
        <v>1.17</v>
      </c>
      <c r="D592" s="6">
        <f t="shared" si="40"/>
        <v>40.013999999999996</v>
      </c>
      <c r="E592" s="2">
        <v>1</v>
      </c>
      <c r="F592" s="4" t="s">
        <v>1</v>
      </c>
      <c r="G592" s="58">
        <v>1</v>
      </c>
      <c r="H592" s="2" t="s">
        <v>449</v>
      </c>
      <c r="I592" s="2" t="s">
        <v>3771</v>
      </c>
    </row>
    <row r="593" spans="1:9" x14ac:dyDescent="0.25">
      <c r="A593" s="4">
        <v>6342304</v>
      </c>
      <c r="B593" s="57" t="s">
        <v>490</v>
      </c>
      <c r="C593" s="6">
        <v>1.26</v>
      </c>
      <c r="D593" s="6">
        <f t="shared" si="40"/>
        <v>43.092000000000006</v>
      </c>
      <c r="E593" s="2">
        <v>1</v>
      </c>
      <c r="F593" s="4" t="s">
        <v>1</v>
      </c>
      <c r="G593" s="58">
        <v>1</v>
      </c>
      <c r="H593" s="2" t="s">
        <v>449</v>
      </c>
      <c r="I593" s="2" t="s">
        <v>3771</v>
      </c>
    </row>
    <row r="594" spans="1:9" x14ac:dyDescent="0.25">
      <c r="A594" s="4">
        <v>6342306</v>
      </c>
      <c r="B594" s="57" t="s">
        <v>491</v>
      </c>
      <c r="C594" s="6">
        <v>1.75</v>
      </c>
      <c r="D594" s="6">
        <f t="shared" si="40"/>
        <v>59.849999999999994</v>
      </c>
      <c r="E594" s="2">
        <v>1</v>
      </c>
      <c r="F594" s="4" t="s">
        <v>1</v>
      </c>
      <c r="G594" s="58">
        <v>1</v>
      </c>
      <c r="H594" s="2" t="s">
        <v>449</v>
      </c>
      <c r="I594" s="2" t="s">
        <v>3771</v>
      </c>
    </row>
    <row r="595" spans="1:9" x14ac:dyDescent="0.25">
      <c r="A595" s="4">
        <v>6342308</v>
      </c>
      <c r="B595" s="57" t="s">
        <v>492</v>
      </c>
      <c r="C595" s="6">
        <v>2.12</v>
      </c>
      <c r="D595" s="6">
        <f t="shared" si="40"/>
        <v>72.504000000000005</v>
      </c>
      <c r="E595" s="2">
        <v>1</v>
      </c>
      <c r="F595" s="4" t="s">
        <v>1</v>
      </c>
      <c r="G595" s="58">
        <v>1</v>
      </c>
      <c r="H595" s="2" t="s">
        <v>449</v>
      </c>
      <c r="I595" s="2" t="s">
        <v>3771</v>
      </c>
    </row>
    <row r="596" spans="1:9" x14ac:dyDescent="0.25">
      <c r="A596" s="4">
        <v>6342310</v>
      </c>
      <c r="B596" s="57" t="s">
        <v>493</v>
      </c>
      <c r="C596" s="6">
        <v>2.4900000000000002</v>
      </c>
      <c r="D596" s="6">
        <f t="shared" si="40"/>
        <v>85.158000000000001</v>
      </c>
      <c r="E596" s="2">
        <v>1</v>
      </c>
      <c r="F596" s="4" t="s">
        <v>1</v>
      </c>
      <c r="G596" s="58">
        <v>1</v>
      </c>
      <c r="H596" s="2" t="s">
        <v>449</v>
      </c>
      <c r="I596" s="2" t="s">
        <v>3771</v>
      </c>
    </row>
    <row r="597" spans="1:9" x14ac:dyDescent="0.25">
      <c r="A597" s="4">
        <v>6342312</v>
      </c>
      <c r="B597" s="57" t="s">
        <v>494</v>
      </c>
      <c r="C597" s="6">
        <v>3.02</v>
      </c>
      <c r="D597" s="6">
        <f t="shared" si="40"/>
        <v>103.28400000000001</v>
      </c>
      <c r="E597" s="2">
        <v>1</v>
      </c>
      <c r="F597" s="4" t="s">
        <v>1</v>
      </c>
      <c r="G597" s="58">
        <v>1</v>
      </c>
      <c r="H597" s="2" t="s">
        <v>449</v>
      </c>
      <c r="I597" s="2" t="s">
        <v>3771</v>
      </c>
    </row>
    <row r="598" spans="1:9" x14ac:dyDescent="0.25">
      <c r="A598" s="4">
        <v>6342314</v>
      </c>
      <c r="B598" s="57" t="s">
        <v>495</v>
      </c>
      <c r="C598" s="6">
        <v>3.22</v>
      </c>
      <c r="D598" s="6">
        <f t="shared" si="40"/>
        <v>110.12400000000001</v>
      </c>
      <c r="E598" s="2">
        <v>1</v>
      </c>
      <c r="F598" s="4" t="s">
        <v>1</v>
      </c>
      <c r="G598" s="58">
        <v>1</v>
      </c>
      <c r="H598" s="2" t="s">
        <v>449</v>
      </c>
      <c r="I598" s="2" t="s">
        <v>3771</v>
      </c>
    </row>
    <row r="599" spans="1:9" x14ac:dyDescent="0.25">
      <c r="A599" s="4">
        <v>6342316</v>
      </c>
      <c r="B599" s="57" t="s">
        <v>496</v>
      </c>
      <c r="C599" s="6">
        <v>3.7</v>
      </c>
      <c r="D599" s="6">
        <f t="shared" si="40"/>
        <v>126.53999999999999</v>
      </c>
      <c r="E599" s="2">
        <v>1</v>
      </c>
      <c r="F599" s="4" t="s">
        <v>1</v>
      </c>
      <c r="G599" s="58">
        <v>1</v>
      </c>
      <c r="H599" s="2" t="s">
        <v>449</v>
      </c>
      <c r="I599" s="2" t="s">
        <v>3771</v>
      </c>
    </row>
    <row r="600" spans="1:9" x14ac:dyDescent="0.25">
      <c r="A600" s="4">
        <v>6342318</v>
      </c>
      <c r="B600" s="57" t="s">
        <v>497</v>
      </c>
      <c r="C600" s="6">
        <v>4.0199999999999996</v>
      </c>
      <c r="D600" s="6">
        <f t="shared" si="40"/>
        <v>137.48399999999998</v>
      </c>
      <c r="E600" s="2">
        <v>1</v>
      </c>
      <c r="F600" s="4" t="s">
        <v>1</v>
      </c>
      <c r="G600" s="58">
        <v>1</v>
      </c>
      <c r="H600" s="2" t="s">
        <v>449</v>
      </c>
      <c r="I600" s="2" t="s">
        <v>3771</v>
      </c>
    </row>
    <row r="601" spans="1:9" x14ac:dyDescent="0.25">
      <c r="A601" s="4">
        <v>6342328</v>
      </c>
      <c r="B601" s="57" t="s">
        <v>2710</v>
      </c>
      <c r="C601" s="6">
        <v>6.92</v>
      </c>
      <c r="D601" s="6">
        <f t="shared" si="40"/>
        <v>236.66399999999999</v>
      </c>
      <c r="E601" s="2">
        <v>1</v>
      </c>
      <c r="F601" s="4" t="s">
        <v>1</v>
      </c>
      <c r="G601" s="58">
        <v>1</v>
      </c>
      <c r="H601" s="2" t="s">
        <v>449</v>
      </c>
      <c r="I601" s="2" t="s">
        <v>3771</v>
      </c>
    </row>
    <row r="602" spans="1:9" x14ac:dyDescent="0.25">
      <c r="A602" s="4">
        <v>6342338</v>
      </c>
      <c r="B602" s="57" t="s">
        <v>498</v>
      </c>
      <c r="C602" s="6">
        <v>3.92</v>
      </c>
      <c r="D602" s="6">
        <f t="shared" si="40"/>
        <v>134.06399999999999</v>
      </c>
      <c r="E602" s="2">
        <v>1</v>
      </c>
      <c r="F602" s="4" t="s">
        <v>1</v>
      </c>
      <c r="G602" s="58">
        <v>1</v>
      </c>
      <c r="H602" s="2" t="s">
        <v>449</v>
      </c>
      <c r="I602" s="2" t="s">
        <v>3771</v>
      </c>
    </row>
    <row r="603" spans="1:9" x14ac:dyDescent="0.25">
      <c r="A603" s="4">
        <v>6342340</v>
      </c>
      <c r="B603" s="57" t="s">
        <v>499</v>
      </c>
      <c r="C603" s="6">
        <v>5.69</v>
      </c>
      <c r="D603" s="6">
        <f t="shared" si="40"/>
        <v>194.59800000000001</v>
      </c>
      <c r="E603" s="2">
        <v>1</v>
      </c>
      <c r="F603" s="4" t="s">
        <v>1</v>
      </c>
      <c r="G603" s="58">
        <v>1</v>
      </c>
      <c r="H603" s="2" t="s">
        <v>449</v>
      </c>
      <c r="I603" s="2" t="s">
        <v>3771</v>
      </c>
    </row>
    <row r="604" spans="1:9" x14ac:dyDescent="0.25">
      <c r="A604" s="4">
        <v>6342345</v>
      </c>
      <c r="B604" s="57" t="s">
        <v>500</v>
      </c>
      <c r="C604" s="6">
        <v>12</v>
      </c>
      <c r="D604" s="6">
        <f t="shared" si="40"/>
        <v>410.4</v>
      </c>
      <c r="E604" s="2">
        <v>1</v>
      </c>
      <c r="F604" s="4" t="s">
        <v>1</v>
      </c>
      <c r="G604" s="58">
        <v>1</v>
      </c>
      <c r="H604" s="2" t="s">
        <v>449</v>
      </c>
      <c r="I604" s="2" t="s">
        <v>3771</v>
      </c>
    </row>
    <row r="605" spans="1:9" x14ac:dyDescent="0.25">
      <c r="A605" s="4">
        <v>6342351</v>
      </c>
      <c r="B605" s="57" t="s">
        <v>2668</v>
      </c>
      <c r="C605" s="6">
        <v>4.45</v>
      </c>
      <c r="D605" s="6">
        <f t="shared" si="40"/>
        <v>152.19</v>
      </c>
      <c r="E605" s="2">
        <v>1</v>
      </c>
      <c r="F605" s="4" t="s">
        <v>1</v>
      </c>
      <c r="G605" s="58">
        <v>1</v>
      </c>
      <c r="H605" s="2" t="s">
        <v>449</v>
      </c>
      <c r="I605" s="2" t="s">
        <v>3771</v>
      </c>
    </row>
    <row r="606" spans="1:9" x14ac:dyDescent="0.25">
      <c r="A606" s="4">
        <v>6342353</v>
      </c>
      <c r="B606" s="57" t="s">
        <v>2669</v>
      </c>
      <c r="C606" s="6">
        <v>5</v>
      </c>
      <c r="D606" s="6">
        <f t="shared" si="40"/>
        <v>171</v>
      </c>
      <c r="E606" s="2">
        <v>1</v>
      </c>
      <c r="F606" s="4" t="s">
        <v>1</v>
      </c>
      <c r="G606" s="4">
        <v>1</v>
      </c>
      <c r="H606" s="4" t="s">
        <v>449</v>
      </c>
      <c r="I606" s="2" t="s">
        <v>3771</v>
      </c>
    </row>
    <row r="607" spans="1:9" x14ac:dyDescent="0.25">
      <c r="A607" s="4">
        <v>6342355</v>
      </c>
      <c r="B607" s="57" t="s">
        <v>2670</v>
      </c>
      <c r="C607" s="6">
        <v>5.75</v>
      </c>
      <c r="D607" s="6">
        <f t="shared" si="40"/>
        <v>196.65</v>
      </c>
      <c r="E607" s="2">
        <v>1</v>
      </c>
      <c r="F607" s="4" t="s">
        <v>1</v>
      </c>
      <c r="G607" s="4">
        <v>1</v>
      </c>
      <c r="H607" s="4" t="s">
        <v>449</v>
      </c>
      <c r="I607" s="2" t="s">
        <v>3771</v>
      </c>
    </row>
    <row r="608" spans="1:9" x14ac:dyDescent="0.25">
      <c r="A608" s="4">
        <v>6342357</v>
      </c>
      <c r="B608" s="57" t="s">
        <v>2671</v>
      </c>
      <c r="C608" s="6">
        <v>6.31</v>
      </c>
      <c r="D608" s="6">
        <f t="shared" si="40"/>
        <v>215.80199999999996</v>
      </c>
      <c r="E608" s="2">
        <v>1</v>
      </c>
      <c r="F608" s="4" t="s">
        <v>1</v>
      </c>
      <c r="G608" s="4">
        <v>1</v>
      </c>
      <c r="H608" s="4" t="s">
        <v>449</v>
      </c>
      <c r="I608" s="2" t="s">
        <v>3771</v>
      </c>
    </row>
    <row r="609" spans="1:9" x14ac:dyDescent="0.25">
      <c r="A609" s="4">
        <v>6342359</v>
      </c>
      <c r="B609" s="57" t="s">
        <v>2672</v>
      </c>
      <c r="C609" s="6">
        <v>6.87</v>
      </c>
      <c r="D609" s="6">
        <f t="shared" si="40"/>
        <v>234.95400000000001</v>
      </c>
      <c r="E609" s="2">
        <v>1</v>
      </c>
      <c r="F609" s="4" t="s">
        <v>1</v>
      </c>
      <c r="G609" s="4">
        <v>1</v>
      </c>
      <c r="H609" s="4" t="s">
        <v>449</v>
      </c>
      <c r="I609" s="2" t="s">
        <v>3771</v>
      </c>
    </row>
    <row r="610" spans="1:9" x14ac:dyDescent="0.25">
      <c r="A610" s="4">
        <v>6342362</v>
      </c>
      <c r="B610" s="57" t="s">
        <v>2673</v>
      </c>
      <c r="C610" s="6">
        <v>8.1999999999999993</v>
      </c>
      <c r="D610" s="6">
        <f t="shared" si="40"/>
        <v>280.44</v>
      </c>
      <c r="E610" s="2">
        <v>1</v>
      </c>
      <c r="F610" s="4" t="s">
        <v>1</v>
      </c>
      <c r="G610" s="4">
        <v>1</v>
      </c>
      <c r="H610" s="4" t="s">
        <v>449</v>
      </c>
      <c r="I610" s="2" t="s">
        <v>3771</v>
      </c>
    </row>
    <row r="611" spans="1:9" x14ac:dyDescent="0.25">
      <c r="A611" s="4">
        <v>6342364</v>
      </c>
      <c r="B611" s="57" t="s">
        <v>2674</v>
      </c>
      <c r="C611" s="6">
        <v>8.56</v>
      </c>
      <c r="D611" s="6">
        <f t="shared" si="40"/>
        <v>292.75200000000001</v>
      </c>
      <c r="E611" s="2">
        <v>1</v>
      </c>
      <c r="F611" s="4" t="s">
        <v>1</v>
      </c>
      <c r="G611" s="4">
        <v>1</v>
      </c>
      <c r="H611" s="4" t="s">
        <v>449</v>
      </c>
      <c r="I611" s="2" t="s">
        <v>3771</v>
      </c>
    </row>
    <row r="612" spans="1:9" x14ac:dyDescent="0.25">
      <c r="A612" s="4">
        <v>6342366</v>
      </c>
      <c r="B612" s="57" t="s">
        <v>2675</v>
      </c>
      <c r="C612" s="6">
        <v>10.24</v>
      </c>
      <c r="D612" s="6">
        <f t="shared" si="40"/>
        <v>350.20800000000003</v>
      </c>
      <c r="E612" s="2">
        <v>1</v>
      </c>
      <c r="F612" s="4" t="s">
        <v>1</v>
      </c>
      <c r="G612" s="4">
        <v>1</v>
      </c>
      <c r="H612" s="4" t="s">
        <v>449</v>
      </c>
      <c r="I612" s="2" t="s">
        <v>3771</v>
      </c>
    </row>
    <row r="613" spans="1:9" x14ac:dyDescent="0.25">
      <c r="A613" s="4">
        <v>6342368</v>
      </c>
      <c r="B613" s="57" t="s">
        <v>2676</v>
      </c>
      <c r="C613" s="6">
        <v>10.07</v>
      </c>
      <c r="D613" s="6">
        <f t="shared" ref="D613:D639" si="41">C613*$D$2*1.2</f>
        <v>344.39400000000001</v>
      </c>
      <c r="E613" s="2">
        <v>1</v>
      </c>
      <c r="F613" s="4" t="s">
        <v>1</v>
      </c>
      <c r="G613" s="4">
        <v>1</v>
      </c>
      <c r="H613" s="4" t="s">
        <v>449</v>
      </c>
      <c r="I613" s="2" t="s">
        <v>3771</v>
      </c>
    </row>
    <row r="614" spans="1:9" x14ac:dyDescent="0.25">
      <c r="A614" s="4">
        <v>6342370</v>
      </c>
      <c r="B614" s="57" t="s">
        <v>2677</v>
      </c>
      <c r="C614" s="6">
        <v>11.28</v>
      </c>
      <c r="D614" s="6">
        <f t="shared" si="41"/>
        <v>385.77599999999995</v>
      </c>
      <c r="E614" s="2">
        <v>1</v>
      </c>
      <c r="F614" s="4" t="s">
        <v>1</v>
      </c>
      <c r="G614" s="4">
        <v>1</v>
      </c>
      <c r="H614" s="4" t="s">
        <v>449</v>
      </c>
      <c r="I614" s="2" t="s">
        <v>3771</v>
      </c>
    </row>
    <row r="615" spans="1:9" x14ac:dyDescent="0.25">
      <c r="A615" s="4">
        <v>6342372</v>
      </c>
      <c r="B615" s="57" t="s">
        <v>2678</v>
      </c>
      <c r="C615" s="6">
        <v>11.32</v>
      </c>
      <c r="D615" s="6">
        <f t="shared" si="41"/>
        <v>387.14400000000001</v>
      </c>
      <c r="E615" s="2">
        <v>1</v>
      </c>
      <c r="F615" s="4" t="s">
        <v>1</v>
      </c>
      <c r="G615" s="4">
        <v>1</v>
      </c>
      <c r="H615" s="4" t="s">
        <v>449</v>
      </c>
      <c r="I615" s="2" t="s">
        <v>3771</v>
      </c>
    </row>
    <row r="616" spans="1:9" x14ac:dyDescent="0.25">
      <c r="A616" s="4">
        <v>6342450</v>
      </c>
      <c r="B616" s="57" t="s">
        <v>501</v>
      </c>
      <c r="C616" s="6">
        <v>26.27</v>
      </c>
      <c r="D616" s="6">
        <f t="shared" si="41"/>
        <v>898.43399999999986</v>
      </c>
      <c r="E616" s="2">
        <v>1</v>
      </c>
      <c r="F616" s="4" t="s">
        <v>1</v>
      </c>
      <c r="G616" s="4">
        <v>1</v>
      </c>
      <c r="H616" s="4" t="s">
        <v>449</v>
      </c>
      <c r="I616" s="2" t="s">
        <v>3771</v>
      </c>
    </row>
    <row r="617" spans="1:9" x14ac:dyDescent="0.25">
      <c r="A617" s="4">
        <v>6342455</v>
      </c>
      <c r="B617" s="57" t="s">
        <v>2760</v>
      </c>
      <c r="C617" s="6">
        <v>8.67</v>
      </c>
      <c r="D617" s="6">
        <f t="shared" si="41"/>
        <v>296.51400000000001</v>
      </c>
      <c r="E617" s="2">
        <v>1</v>
      </c>
      <c r="F617" s="4" t="s">
        <v>1</v>
      </c>
      <c r="G617" s="4">
        <v>1</v>
      </c>
      <c r="H617" s="4" t="s">
        <v>449</v>
      </c>
      <c r="I617" s="2" t="s">
        <v>3771</v>
      </c>
    </row>
    <row r="618" spans="1:9" x14ac:dyDescent="0.25">
      <c r="A618" s="4">
        <v>6342457</v>
      </c>
      <c r="B618" s="57" t="s">
        <v>2865</v>
      </c>
      <c r="C618" s="6">
        <v>14.17</v>
      </c>
      <c r="D618" s="6">
        <f t="shared" si="41"/>
        <v>484.61399999999992</v>
      </c>
      <c r="E618" s="2">
        <v>1</v>
      </c>
      <c r="F618" s="4" t="s">
        <v>1</v>
      </c>
      <c r="G618" s="4">
        <v>1</v>
      </c>
      <c r="H618" s="4" t="s">
        <v>449</v>
      </c>
      <c r="I618" s="2" t="s">
        <v>3771</v>
      </c>
    </row>
    <row r="619" spans="1:9" x14ac:dyDescent="0.25">
      <c r="A619" s="4">
        <v>6342460</v>
      </c>
      <c r="B619" s="57" t="s">
        <v>2761</v>
      </c>
      <c r="C619" s="6">
        <v>23.75</v>
      </c>
      <c r="D619" s="6">
        <f t="shared" si="41"/>
        <v>812.25</v>
      </c>
      <c r="E619" s="2">
        <v>1</v>
      </c>
      <c r="F619" s="4" t="s">
        <v>1</v>
      </c>
      <c r="G619" s="4">
        <v>1</v>
      </c>
      <c r="H619" s="4" t="s">
        <v>449</v>
      </c>
      <c r="I619" s="2" t="s">
        <v>3771</v>
      </c>
    </row>
    <row r="620" spans="1:9" x14ac:dyDescent="0.25">
      <c r="A620" s="4">
        <v>6342463</v>
      </c>
      <c r="B620" s="57" t="s">
        <v>2762</v>
      </c>
      <c r="C620" s="6">
        <v>50</v>
      </c>
      <c r="D620" s="6">
        <f t="shared" si="41"/>
        <v>1710</v>
      </c>
      <c r="E620" s="2">
        <v>1</v>
      </c>
      <c r="F620" s="4" t="s">
        <v>1</v>
      </c>
      <c r="G620" s="4">
        <v>1</v>
      </c>
      <c r="H620" s="4" t="s">
        <v>449</v>
      </c>
      <c r="I620" s="2" t="s">
        <v>3771</v>
      </c>
    </row>
    <row r="621" spans="1:9" x14ac:dyDescent="0.25">
      <c r="A621" s="4">
        <v>6342466</v>
      </c>
      <c r="B621" s="57" t="s">
        <v>2763</v>
      </c>
      <c r="C621" s="6">
        <v>47.5</v>
      </c>
      <c r="D621" s="6">
        <f t="shared" si="41"/>
        <v>1624.5</v>
      </c>
      <c r="E621" s="2">
        <v>1</v>
      </c>
      <c r="F621" s="4" t="s">
        <v>1</v>
      </c>
      <c r="G621" s="4">
        <v>1</v>
      </c>
      <c r="H621" s="4" t="s">
        <v>449</v>
      </c>
      <c r="I621" s="2" t="s">
        <v>3771</v>
      </c>
    </row>
    <row r="622" spans="1:9" x14ac:dyDescent="0.25">
      <c r="A622" s="4">
        <v>6342468</v>
      </c>
      <c r="B622" s="57" t="s">
        <v>2764</v>
      </c>
      <c r="C622" s="6">
        <v>142.5</v>
      </c>
      <c r="D622" s="6">
        <f t="shared" si="41"/>
        <v>4873.5</v>
      </c>
      <c r="E622" s="2">
        <v>1</v>
      </c>
      <c r="F622" s="4" t="s">
        <v>1</v>
      </c>
      <c r="G622" s="4">
        <v>1</v>
      </c>
      <c r="H622" s="4" t="s">
        <v>449</v>
      </c>
      <c r="I622" s="2" t="s">
        <v>3771</v>
      </c>
    </row>
    <row r="623" spans="1:9" x14ac:dyDescent="0.25">
      <c r="A623" s="4">
        <v>6342485</v>
      </c>
      <c r="B623" s="57" t="s">
        <v>2765</v>
      </c>
      <c r="C623" s="6">
        <v>19.579999999999998</v>
      </c>
      <c r="D623" s="6">
        <f t="shared" si="41"/>
        <v>669.63599999999997</v>
      </c>
      <c r="E623" s="2">
        <v>1</v>
      </c>
      <c r="F623" s="4" t="s">
        <v>1</v>
      </c>
      <c r="G623" s="4">
        <v>1</v>
      </c>
      <c r="H623" s="4" t="s">
        <v>449</v>
      </c>
      <c r="I623" s="2" t="s">
        <v>3771</v>
      </c>
    </row>
    <row r="624" spans="1:9" x14ac:dyDescent="0.25">
      <c r="A624" s="4">
        <v>6342488</v>
      </c>
      <c r="B624" s="57" t="s">
        <v>2766</v>
      </c>
      <c r="C624" s="6">
        <v>33.97</v>
      </c>
      <c r="D624" s="6">
        <f t="shared" si="41"/>
        <v>1161.7739999999999</v>
      </c>
      <c r="E624" s="2">
        <v>1</v>
      </c>
      <c r="F624" s="4" t="s">
        <v>1</v>
      </c>
      <c r="G624" s="4">
        <v>1</v>
      </c>
      <c r="H624" s="4" t="s">
        <v>449</v>
      </c>
      <c r="I624" s="2" t="s">
        <v>3771</v>
      </c>
    </row>
    <row r="625" spans="1:9" x14ac:dyDescent="0.25">
      <c r="A625" s="4">
        <v>6342491</v>
      </c>
      <c r="B625" s="57" t="s">
        <v>2767</v>
      </c>
      <c r="C625" s="6">
        <v>65.06</v>
      </c>
      <c r="D625" s="6">
        <f t="shared" si="41"/>
        <v>2225.0520000000001</v>
      </c>
      <c r="E625" s="2">
        <v>1</v>
      </c>
      <c r="F625" s="4" t="s">
        <v>1</v>
      </c>
      <c r="G625" s="4">
        <v>1</v>
      </c>
      <c r="H625" s="4" t="s">
        <v>449</v>
      </c>
      <c r="I625" s="2" t="s">
        <v>3771</v>
      </c>
    </row>
    <row r="626" spans="1:9" x14ac:dyDescent="0.25">
      <c r="A626" s="4">
        <v>6342494</v>
      </c>
      <c r="B626" s="57" t="s">
        <v>2768</v>
      </c>
      <c r="C626" s="6">
        <v>90.56</v>
      </c>
      <c r="D626" s="6">
        <f t="shared" si="41"/>
        <v>3097.152</v>
      </c>
      <c r="E626" s="2">
        <v>1</v>
      </c>
      <c r="F626" s="4" t="s">
        <v>1</v>
      </c>
      <c r="G626" s="4">
        <v>1</v>
      </c>
      <c r="H626" s="4" t="s">
        <v>449</v>
      </c>
      <c r="I626" s="2" t="s">
        <v>3771</v>
      </c>
    </row>
    <row r="627" spans="1:9" x14ac:dyDescent="0.25">
      <c r="A627" s="4">
        <v>6342497</v>
      </c>
      <c r="B627" s="57" t="s">
        <v>2769</v>
      </c>
      <c r="C627" s="6">
        <v>116.86</v>
      </c>
      <c r="D627" s="6">
        <f t="shared" si="41"/>
        <v>3996.6119999999996</v>
      </c>
      <c r="E627" s="2">
        <v>1</v>
      </c>
      <c r="F627" s="4" t="s">
        <v>1</v>
      </c>
      <c r="G627" s="4">
        <v>1</v>
      </c>
      <c r="H627" s="4" t="s">
        <v>449</v>
      </c>
      <c r="I627" s="2" t="s">
        <v>3771</v>
      </c>
    </row>
    <row r="628" spans="1:9" x14ac:dyDescent="0.25">
      <c r="A628" s="4">
        <v>6342505</v>
      </c>
      <c r="B628" s="57" t="s">
        <v>2770</v>
      </c>
      <c r="C628" s="6">
        <v>220.44</v>
      </c>
      <c r="D628" s="6">
        <f t="shared" si="41"/>
        <v>7539.0479999999998</v>
      </c>
      <c r="E628" s="2">
        <v>1</v>
      </c>
      <c r="F628" s="4" t="s">
        <v>1</v>
      </c>
      <c r="G628" s="4">
        <v>1</v>
      </c>
      <c r="H628" s="4" t="s">
        <v>449</v>
      </c>
      <c r="I628" s="2" t="s">
        <v>3771</v>
      </c>
    </row>
    <row r="629" spans="1:9" x14ac:dyDescent="0.25">
      <c r="A629" s="4">
        <v>6348874</v>
      </c>
      <c r="B629" s="57" t="s">
        <v>503</v>
      </c>
      <c r="C629" s="6">
        <v>7.92</v>
      </c>
      <c r="D629" s="6">
        <f t="shared" si="41"/>
        <v>270.86399999999998</v>
      </c>
      <c r="E629" s="2">
        <v>1</v>
      </c>
      <c r="F629" s="4" t="s">
        <v>1</v>
      </c>
      <c r="G629" s="4">
        <v>1</v>
      </c>
      <c r="H629" s="4" t="s">
        <v>449</v>
      </c>
      <c r="I629" s="2" t="s">
        <v>3771</v>
      </c>
    </row>
    <row r="630" spans="1:9" x14ac:dyDescent="0.25">
      <c r="A630" s="4">
        <v>6348881</v>
      </c>
      <c r="B630" s="57" t="s">
        <v>504</v>
      </c>
      <c r="C630" s="6">
        <v>5.0199999999999996</v>
      </c>
      <c r="D630" s="6">
        <f t="shared" si="41"/>
        <v>171.684</v>
      </c>
      <c r="E630" s="2">
        <v>1</v>
      </c>
      <c r="F630" s="4" t="s">
        <v>1</v>
      </c>
      <c r="G630" s="4">
        <v>1</v>
      </c>
      <c r="H630" s="4" t="s">
        <v>449</v>
      </c>
      <c r="I630" s="2" t="s">
        <v>3771</v>
      </c>
    </row>
    <row r="631" spans="1:9" x14ac:dyDescent="0.25">
      <c r="A631" s="4">
        <v>6348883</v>
      </c>
      <c r="B631" s="57" t="s">
        <v>505</v>
      </c>
      <c r="C631" s="6">
        <v>7.91</v>
      </c>
      <c r="D631" s="6">
        <f t="shared" si="41"/>
        <v>270.52199999999999</v>
      </c>
      <c r="E631" s="2">
        <v>1</v>
      </c>
      <c r="F631" s="4" t="s">
        <v>1</v>
      </c>
      <c r="G631" s="4">
        <v>1</v>
      </c>
      <c r="H631" s="4" t="s">
        <v>449</v>
      </c>
      <c r="I631" s="2" t="s">
        <v>3771</v>
      </c>
    </row>
    <row r="632" spans="1:9" x14ac:dyDescent="0.25">
      <c r="A632" s="4">
        <v>6348904</v>
      </c>
      <c r="B632" s="57" t="s">
        <v>506</v>
      </c>
      <c r="C632" s="6">
        <v>6.95</v>
      </c>
      <c r="D632" s="6">
        <f t="shared" si="41"/>
        <v>237.69</v>
      </c>
      <c r="E632" s="2">
        <v>1</v>
      </c>
      <c r="F632" s="4" t="s">
        <v>1</v>
      </c>
      <c r="G632" s="4">
        <v>1</v>
      </c>
      <c r="H632" s="4" t="s">
        <v>449</v>
      </c>
      <c r="I632" s="2" t="s">
        <v>3771</v>
      </c>
    </row>
    <row r="633" spans="1:9" x14ac:dyDescent="0.25">
      <c r="A633" s="4">
        <v>6348920</v>
      </c>
      <c r="B633" s="57" t="s">
        <v>507</v>
      </c>
      <c r="C633" s="6">
        <v>22.05</v>
      </c>
      <c r="D633" s="6">
        <f t="shared" si="41"/>
        <v>754.11</v>
      </c>
      <c r="E633" s="2">
        <v>1</v>
      </c>
      <c r="F633" s="4" t="s">
        <v>1</v>
      </c>
      <c r="G633" s="4">
        <v>1</v>
      </c>
      <c r="H633" s="4" t="s">
        <v>449</v>
      </c>
      <c r="I633" s="2" t="s">
        <v>3771</v>
      </c>
    </row>
    <row r="634" spans="1:9" x14ac:dyDescent="0.25">
      <c r="A634" s="4">
        <v>6348939</v>
      </c>
      <c r="B634" s="57" t="s">
        <v>508</v>
      </c>
      <c r="C634" s="6">
        <v>12.46</v>
      </c>
      <c r="D634" s="6">
        <f t="shared" si="41"/>
        <v>426.13200000000001</v>
      </c>
      <c r="E634" s="2">
        <v>1</v>
      </c>
      <c r="F634" s="4" t="s">
        <v>1</v>
      </c>
      <c r="G634" s="4">
        <v>1</v>
      </c>
      <c r="H634" s="4" t="s">
        <v>449</v>
      </c>
      <c r="I634" s="2" t="s">
        <v>3771</v>
      </c>
    </row>
    <row r="635" spans="1:9" x14ac:dyDescent="0.25">
      <c r="A635" s="4">
        <v>6364625</v>
      </c>
      <c r="B635" s="57" t="s">
        <v>509</v>
      </c>
      <c r="C635" s="6">
        <v>0.3</v>
      </c>
      <c r="D635" s="6">
        <f t="shared" si="41"/>
        <v>10.259999999999998</v>
      </c>
      <c r="E635" s="2">
        <v>1</v>
      </c>
      <c r="F635" s="4" t="s">
        <v>1</v>
      </c>
      <c r="G635" s="4">
        <v>10</v>
      </c>
      <c r="H635" s="4" t="s">
        <v>449</v>
      </c>
      <c r="I635" s="2" t="s">
        <v>3771</v>
      </c>
    </row>
    <row r="636" spans="1:9" x14ac:dyDescent="0.25">
      <c r="A636" s="4">
        <v>6364802</v>
      </c>
      <c r="B636" s="57" t="s">
        <v>510</v>
      </c>
      <c r="C636" s="6">
        <v>12.54</v>
      </c>
      <c r="D636" s="6">
        <f t="shared" si="41"/>
        <v>428.86799999999999</v>
      </c>
      <c r="E636" s="2">
        <v>1</v>
      </c>
      <c r="F636" s="4" t="s">
        <v>1</v>
      </c>
      <c r="G636" s="4">
        <v>1</v>
      </c>
      <c r="H636" s="4" t="s">
        <v>449</v>
      </c>
      <c r="I636" s="2" t="s">
        <v>3771</v>
      </c>
    </row>
    <row r="637" spans="1:9" x14ac:dyDescent="0.25">
      <c r="A637" s="4">
        <v>6366090</v>
      </c>
      <c r="B637" s="57" t="s">
        <v>511</v>
      </c>
      <c r="C637" s="6">
        <v>11.69</v>
      </c>
      <c r="D637" s="6">
        <f t="shared" si="41"/>
        <v>399.79799999999994</v>
      </c>
      <c r="E637" s="2">
        <v>1</v>
      </c>
      <c r="F637" s="4" t="s">
        <v>1</v>
      </c>
      <c r="G637" s="4">
        <v>1</v>
      </c>
      <c r="H637" s="4" t="s">
        <v>449</v>
      </c>
      <c r="I637" s="2" t="s">
        <v>3771</v>
      </c>
    </row>
    <row r="638" spans="1:9" x14ac:dyDescent="0.25">
      <c r="A638" s="4">
        <v>6366093</v>
      </c>
      <c r="B638" s="57" t="s">
        <v>512</v>
      </c>
      <c r="C638" s="6">
        <v>20</v>
      </c>
      <c r="D638" s="6">
        <f t="shared" si="41"/>
        <v>684</v>
      </c>
      <c r="E638" s="2">
        <v>1</v>
      </c>
      <c r="F638" s="4" t="s">
        <v>1</v>
      </c>
      <c r="G638" s="4">
        <v>1</v>
      </c>
      <c r="H638" s="4" t="s">
        <v>449</v>
      </c>
      <c r="I638" s="2" t="s">
        <v>3771</v>
      </c>
    </row>
    <row r="639" spans="1:9" x14ac:dyDescent="0.25">
      <c r="A639" s="4">
        <v>6373070</v>
      </c>
      <c r="B639" s="57" t="s">
        <v>513</v>
      </c>
      <c r="C639" s="6">
        <v>15.08</v>
      </c>
      <c r="D639" s="6">
        <f t="shared" si="41"/>
        <v>515.73599999999999</v>
      </c>
      <c r="E639" s="2">
        <v>1</v>
      </c>
      <c r="F639" s="4" t="s">
        <v>0</v>
      </c>
      <c r="G639" s="4">
        <v>5</v>
      </c>
      <c r="H639" s="4" t="s">
        <v>449</v>
      </c>
      <c r="I639" s="2" t="s">
        <v>3771</v>
      </c>
    </row>
    <row r="640" spans="1:9" ht="15" customHeight="1" x14ac:dyDescent="0.25">
      <c r="A640" s="48" t="s">
        <v>2866</v>
      </c>
      <c r="B640" s="153"/>
      <c r="C640" s="43" t="s">
        <v>516</v>
      </c>
      <c r="D640" s="44"/>
      <c r="E640" s="49" t="s">
        <v>516</v>
      </c>
      <c r="F640" s="152"/>
      <c r="G640" s="152"/>
      <c r="H640" s="152"/>
      <c r="I640" s="49"/>
    </row>
    <row r="641" spans="1:9" s="133" customFormat="1" x14ac:dyDescent="0.25">
      <c r="A641" s="4">
        <v>1003038</v>
      </c>
      <c r="B641" s="57" t="s">
        <v>517</v>
      </c>
      <c r="C641" s="6">
        <v>2.19</v>
      </c>
      <c r="D641" s="6">
        <f t="shared" ref="D641:D704" si="42">C641*$D$2*1.2</f>
        <v>74.897999999999996</v>
      </c>
      <c r="E641" s="2">
        <v>100</v>
      </c>
      <c r="F641" s="4" t="s">
        <v>1</v>
      </c>
      <c r="G641" s="4">
        <v>100</v>
      </c>
      <c r="H641" s="4" t="s">
        <v>420</v>
      </c>
      <c r="I641" s="2" t="s">
        <v>3772</v>
      </c>
    </row>
    <row r="642" spans="1:9" s="133" customFormat="1" x14ac:dyDescent="0.25">
      <c r="A642" s="4">
        <v>1003046</v>
      </c>
      <c r="B642" s="57" t="s">
        <v>518</v>
      </c>
      <c r="C642" s="6">
        <v>2.3199999999999998</v>
      </c>
      <c r="D642" s="6">
        <f t="shared" si="42"/>
        <v>79.34399999999998</v>
      </c>
      <c r="E642" s="2">
        <v>100</v>
      </c>
      <c r="F642" s="4" t="s">
        <v>1</v>
      </c>
      <c r="G642" s="4">
        <v>100</v>
      </c>
      <c r="H642" s="4" t="s">
        <v>420</v>
      </c>
      <c r="I642" s="2" t="s">
        <v>3772</v>
      </c>
    </row>
    <row r="643" spans="1:9" s="133" customFormat="1" x14ac:dyDescent="0.25">
      <c r="A643" s="4">
        <v>1003054</v>
      </c>
      <c r="B643" s="57" t="s">
        <v>519</v>
      </c>
      <c r="C643" s="6">
        <v>2.41</v>
      </c>
      <c r="D643" s="6">
        <f t="shared" si="42"/>
        <v>82.421999999999997</v>
      </c>
      <c r="E643" s="2">
        <v>100</v>
      </c>
      <c r="F643" s="4" t="s">
        <v>1</v>
      </c>
      <c r="G643" s="4">
        <v>100</v>
      </c>
      <c r="H643" s="4" t="s">
        <v>420</v>
      </c>
      <c r="I643" s="2" t="s">
        <v>3772</v>
      </c>
    </row>
    <row r="644" spans="1:9" s="133" customFormat="1" x14ac:dyDescent="0.25">
      <c r="A644" s="4">
        <v>1003062</v>
      </c>
      <c r="B644" s="57" t="s">
        <v>520</v>
      </c>
      <c r="C644" s="6">
        <v>2.6</v>
      </c>
      <c r="D644" s="6">
        <f t="shared" si="42"/>
        <v>88.92</v>
      </c>
      <c r="E644" s="2">
        <v>100</v>
      </c>
      <c r="F644" s="4" t="s">
        <v>1</v>
      </c>
      <c r="G644" s="4">
        <v>100</v>
      </c>
      <c r="H644" s="4" t="s">
        <v>420</v>
      </c>
      <c r="I644" s="2" t="s">
        <v>3772</v>
      </c>
    </row>
    <row r="645" spans="1:9" s="133" customFormat="1" x14ac:dyDescent="0.25">
      <c r="A645" s="4">
        <v>1003070</v>
      </c>
      <c r="B645" s="57" t="s">
        <v>521</v>
      </c>
      <c r="C645" s="6">
        <v>2.6</v>
      </c>
      <c r="D645" s="6">
        <f t="shared" si="42"/>
        <v>88.92</v>
      </c>
      <c r="E645" s="2">
        <v>100</v>
      </c>
      <c r="F645" s="4" t="s">
        <v>1</v>
      </c>
      <c r="G645" s="4">
        <v>100</v>
      </c>
      <c r="H645" s="4" t="s">
        <v>420</v>
      </c>
      <c r="I645" s="2" t="s">
        <v>3772</v>
      </c>
    </row>
    <row r="646" spans="1:9" s="133" customFormat="1" x14ac:dyDescent="0.25">
      <c r="A646" s="4">
        <v>1003089</v>
      </c>
      <c r="B646" s="57" t="s">
        <v>522</v>
      </c>
      <c r="C646" s="6">
        <v>2.6</v>
      </c>
      <c r="D646" s="6">
        <f t="shared" si="42"/>
        <v>88.92</v>
      </c>
      <c r="E646" s="2">
        <v>100</v>
      </c>
      <c r="F646" s="4" t="s">
        <v>1</v>
      </c>
      <c r="G646" s="58">
        <v>100</v>
      </c>
      <c r="H646" s="2" t="s">
        <v>420</v>
      </c>
      <c r="I646" s="2" t="s">
        <v>3772</v>
      </c>
    </row>
    <row r="647" spans="1:9" s="133" customFormat="1" x14ac:dyDescent="0.25">
      <c r="A647" s="4">
        <v>1003097</v>
      </c>
      <c r="B647" s="57" t="s">
        <v>523</v>
      </c>
      <c r="C647" s="6">
        <v>2.68</v>
      </c>
      <c r="D647" s="6">
        <f t="shared" si="42"/>
        <v>91.656000000000006</v>
      </c>
      <c r="E647" s="2">
        <v>100</v>
      </c>
      <c r="F647" s="4" t="s">
        <v>1</v>
      </c>
      <c r="G647" s="4">
        <v>100</v>
      </c>
      <c r="H647" s="4" t="s">
        <v>420</v>
      </c>
      <c r="I647" s="2" t="s">
        <v>3772</v>
      </c>
    </row>
    <row r="648" spans="1:9" s="133" customFormat="1" x14ac:dyDescent="0.25">
      <c r="A648" s="4">
        <v>1003100</v>
      </c>
      <c r="B648" s="57" t="s">
        <v>524</v>
      </c>
      <c r="C648" s="6">
        <v>2.79</v>
      </c>
      <c r="D648" s="6">
        <f t="shared" si="42"/>
        <v>95.417999999999992</v>
      </c>
      <c r="E648" s="2">
        <v>100</v>
      </c>
      <c r="F648" s="4" t="s">
        <v>1</v>
      </c>
      <c r="G648" s="4">
        <v>100</v>
      </c>
      <c r="H648" s="4" t="s">
        <v>420</v>
      </c>
      <c r="I648" s="2" t="s">
        <v>3772</v>
      </c>
    </row>
    <row r="649" spans="1:9" s="133" customFormat="1" x14ac:dyDescent="0.25">
      <c r="A649" s="4">
        <v>1003119</v>
      </c>
      <c r="B649" s="57" t="s">
        <v>525</v>
      </c>
      <c r="C649" s="6">
        <v>3.36</v>
      </c>
      <c r="D649" s="6">
        <f t="shared" si="42"/>
        <v>114.91199999999999</v>
      </c>
      <c r="E649" s="2">
        <v>100</v>
      </c>
      <c r="F649" s="4" t="s">
        <v>1</v>
      </c>
      <c r="G649" s="58">
        <v>100</v>
      </c>
      <c r="H649" s="2" t="s">
        <v>420</v>
      </c>
      <c r="I649" s="2" t="s">
        <v>3772</v>
      </c>
    </row>
    <row r="650" spans="1:9" s="133" customFormat="1" x14ac:dyDescent="0.25">
      <c r="A650" s="4">
        <v>1003127</v>
      </c>
      <c r="B650" s="57" t="s">
        <v>526</v>
      </c>
      <c r="C650" s="6">
        <v>3.97</v>
      </c>
      <c r="D650" s="6">
        <f t="shared" si="42"/>
        <v>135.774</v>
      </c>
      <c r="E650" s="2">
        <v>100</v>
      </c>
      <c r="F650" s="4" t="s">
        <v>1</v>
      </c>
      <c r="G650" s="4">
        <v>100</v>
      </c>
      <c r="H650" s="4" t="s">
        <v>420</v>
      </c>
      <c r="I650" s="2" t="s">
        <v>3772</v>
      </c>
    </row>
    <row r="651" spans="1:9" s="133" customFormat="1" x14ac:dyDescent="0.25">
      <c r="A651" s="4">
        <v>1003135</v>
      </c>
      <c r="B651" s="57" t="s">
        <v>527</v>
      </c>
      <c r="C651" s="6">
        <v>3.97</v>
      </c>
      <c r="D651" s="6">
        <f t="shared" si="42"/>
        <v>135.774</v>
      </c>
      <c r="E651" s="2">
        <v>100</v>
      </c>
      <c r="F651" s="4" t="s">
        <v>1</v>
      </c>
      <c r="G651" s="4">
        <v>100</v>
      </c>
      <c r="H651" s="4" t="s">
        <v>420</v>
      </c>
      <c r="I651" s="2" t="s">
        <v>3772</v>
      </c>
    </row>
    <row r="652" spans="1:9" s="133" customFormat="1" x14ac:dyDescent="0.25">
      <c r="A652" s="4">
        <v>1003178</v>
      </c>
      <c r="B652" s="57" t="s">
        <v>528</v>
      </c>
      <c r="C652" s="6">
        <v>4.46</v>
      </c>
      <c r="D652" s="6">
        <f t="shared" si="42"/>
        <v>152.53199999999998</v>
      </c>
      <c r="E652" s="2">
        <v>100</v>
      </c>
      <c r="F652" s="4" t="s">
        <v>1</v>
      </c>
      <c r="G652" s="4">
        <v>100</v>
      </c>
      <c r="H652" s="4" t="s">
        <v>420</v>
      </c>
      <c r="I652" s="2" t="s">
        <v>3772</v>
      </c>
    </row>
    <row r="653" spans="1:9" s="133" customFormat="1" x14ac:dyDescent="0.25">
      <c r="A653" s="4">
        <v>1003194</v>
      </c>
      <c r="B653" s="57" t="s">
        <v>529</v>
      </c>
      <c r="C653" s="6">
        <v>5.52</v>
      </c>
      <c r="D653" s="6">
        <f t="shared" si="42"/>
        <v>188.78399999999999</v>
      </c>
      <c r="E653" s="2">
        <v>100</v>
      </c>
      <c r="F653" s="4" t="s">
        <v>1</v>
      </c>
      <c r="G653" s="4">
        <v>100</v>
      </c>
      <c r="H653" s="4" t="s">
        <v>420</v>
      </c>
      <c r="I653" s="2" t="s">
        <v>3772</v>
      </c>
    </row>
    <row r="654" spans="1:9" s="133" customFormat="1" x14ac:dyDescent="0.25">
      <c r="A654" s="4">
        <v>1003208</v>
      </c>
      <c r="B654" s="57" t="s">
        <v>530</v>
      </c>
      <c r="C654" s="6">
        <v>5.88</v>
      </c>
      <c r="D654" s="6">
        <f t="shared" si="42"/>
        <v>201.09599999999998</v>
      </c>
      <c r="E654" s="2">
        <v>100</v>
      </c>
      <c r="F654" s="4" t="s">
        <v>1</v>
      </c>
      <c r="G654" s="4">
        <v>100</v>
      </c>
      <c r="H654" s="4" t="s">
        <v>420</v>
      </c>
      <c r="I654" s="2" t="s">
        <v>3772</v>
      </c>
    </row>
    <row r="655" spans="1:9" s="133" customFormat="1" x14ac:dyDescent="0.25">
      <c r="A655" s="4">
        <v>1003216</v>
      </c>
      <c r="B655" s="57" t="s">
        <v>531</v>
      </c>
      <c r="C655" s="6">
        <v>6.68</v>
      </c>
      <c r="D655" s="6">
        <f t="shared" si="42"/>
        <v>228.45599999999999</v>
      </c>
      <c r="E655" s="2">
        <v>100</v>
      </c>
      <c r="F655" s="4" t="s">
        <v>1</v>
      </c>
      <c r="G655" s="4">
        <v>100</v>
      </c>
      <c r="H655" s="4" t="s">
        <v>420</v>
      </c>
      <c r="I655" s="2" t="s">
        <v>3772</v>
      </c>
    </row>
    <row r="656" spans="1:9" s="133" customFormat="1" x14ac:dyDescent="0.25">
      <c r="A656" s="4">
        <v>1003232</v>
      </c>
      <c r="B656" s="57" t="s">
        <v>532</v>
      </c>
      <c r="C656" s="6">
        <v>6.08</v>
      </c>
      <c r="D656" s="6">
        <f t="shared" si="42"/>
        <v>207.93600000000001</v>
      </c>
      <c r="E656" s="2">
        <v>100</v>
      </c>
      <c r="F656" s="4" t="s">
        <v>1</v>
      </c>
      <c r="G656" s="4">
        <v>100</v>
      </c>
      <c r="H656" s="4" t="s">
        <v>420</v>
      </c>
      <c r="I656" s="2" t="s">
        <v>3772</v>
      </c>
    </row>
    <row r="657" spans="1:9" s="133" customFormat="1" x14ac:dyDescent="0.25">
      <c r="A657" s="4">
        <v>1003259</v>
      </c>
      <c r="B657" s="57" t="s">
        <v>533</v>
      </c>
      <c r="C657" s="6">
        <v>8.1300000000000008</v>
      </c>
      <c r="D657" s="6">
        <f t="shared" si="42"/>
        <v>278.04599999999999</v>
      </c>
      <c r="E657" s="2">
        <v>100</v>
      </c>
      <c r="F657" s="4" t="s">
        <v>1</v>
      </c>
      <c r="G657" s="4">
        <v>100</v>
      </c>
      <c r="H657" s="4" t="s">
        <v>420</v>
      </c>
      <c r="I657" s="2" t="s">
        <v>3772</v>
      </c>
    </row>
    <row r="658" spans="1:9" s="133" customFormat="1" x14ac:dyDescent="0.25">
      <c r="A658" s="4">
        <v>1003283</v>
      </c>
      <c r="B658" s="57" t="s">
        <v>534</v>
      </c>
      <c r="C658" s="6">
        <v>10.65</v>
      </c>
      <c r="D658" s="6">
        <f t="shared" si="42"/>
        <v>364.23</v>
      </c>
      <c r="E658" s="2">
        <v>100</v>
      </c>
      <c r="F658" s="4" t="s">
        <v>1</v>
      </c>
      <c r="G658" s="4">
        <v>100</v>
      </c>
      <c r="H658" s="4" t="s">
        <v>420</v>
      </c>
      <c r="I658" s="2" t="s">
        <v>3772</v>
      </c>
    </row>
    <row r="659" spans="1:9" s="133" customFormat="1" x14ac:dyDescent="0.25">
      <c r="A659" s="4">
        <v>1003321</v>
      </c>
      <c r="B659" s="57" t="s">
        <v>535</v>
      </c>
      <c r="C659" s="6">
        <v>14.25</v>
      </c>
      <c r="D659" s="6">
        <f t="shared" si="42"/>
        <v>487.34999999999997</v>
      </c>
      <c r="E659" s="2">
        <v>100</v>
      </c>
      <c r="F659" s="4" t="s">
        <v>1</v>
      </c>
      <c r="G659" s="4">
        <v>100</v>
      </c>
      <c r="H659" s="4" t="s">
        <v>420</v>
      </c>
      <c r="I659" s="2" t="s">
        <v>3772</v>
      </c>
    </row>
    <row r="660" spans="1:9" s="133" customFormat="1" x14ac:dyDescent="0.25">
      <c r="A660" s="4">
        <v>1003356</v>
      </c>
      <c r="B660" s="57" t="s">
        <v>536</v>
      </c>
      <c r="C660" s="6">
        <v>14.94</v>
      </c>
      <c r="D660" s="6">
        <f t="shared" si="42"/>
        <v>510.94799999999992</v>
      </c>
      <c r="E660" s="2">
        <v>100</v>
      </c>
      <c r="F660" s="4" t="s">
        <v>1</v>
      </c>
      <c r="G660" s="4">
        <v>100</v>
      </c>
      <c r="H660" s="4" t="s">
        <v>420</v>
      </c>
      <c r="I660" s="2" t="s">
        <v>3772</v>
      </c>
    </row>
    <row r="661" spans="1:9" s="133" customFormat="1" x14ac:dyDescent="0.25">
      <c r="A661" s="4">
        <v>1003372</v>
      </c>
      <c r="B661" s="57" t="s">
        <v>537</v>
      </c>
      <c r="C661" s="6">
        <v>20.13</v>
      </c>
      <c r="D661" s="6">
        <f t="shared" si="42"/>
        <v>688.44599999999991</v>
      </c>
      <c r="E661" s="2">
        <v>100</v>
      </c>
      <c r="F661" s="4" t="s">
        <v>1</v>
      </c>
      <c r="G661" s="4">
        <v>100</v>
      </c>
      <c r="H661" s="4" t="s">
        <v>420</v>
      </c>
      <c r="I661" s="2" t="s">
        <v>3772</v>
      </c>
    </row>
    <row r="662" spans="1:9" s="133" customFormat="1" x14ac:dyDescent="0.25">
      <c r="A662" s="4">
        <v>1003402</v>
      </c>
      <c r="B662" s="57" t="s">
        <v>538</v>
      </c>
      <c r="C662" s="6">
        <v>50</v>
      </c>
      <c r="D662" s="6">
        <f t="shared" si="42"/>
        <v>1710</v>
      </c>
      <c r="E662" s="2">
        <v>100</v>
      </c>
      <c r="F662" s="4" t="s">
        <v>1</v>
      </c>
      <c r="G662" s="4">
        <v>100</v>
      </c>
      <c r="H662" s="4" t="s">
        <v>420</v>
      </c>
      <c r="I662" s="2" t="s">
        <v>3772</v>
      </c>
    </row>
    <row r="663" spans="1:9" s="133" customFormat="1" x14ac:dyDescent="0.25">
      <c r="A663" s="4">
        <v>1003461</v>
      </c>
      <c r="B663" s="57" t="s">
        <v>539</v>
      </c>
      <c r="C663" s="6">
        <v>55.75</v>
      </c>
      <c r="D663" s="6">
        <f t="shared" si="42"/>
        <v>1906.6499999999999</v>
      </c>
      <c r="E663" s="2">
        <v>100</v>
      </c>
      <c r="F663" s="4" t="s">
        <v>1</v>
      </c>
      <c r="G663" s="4">
        <v>50</v>
      </c>
      <c r="H663" s="4" t="s">
        <v>420</v>
      </c>
      <c r="I663" s="2" t="s">
        <v>3772</v>
      </c>
    </row>
    <row r="664" spans="1:9" s="133" customFormat="1" x14ac:dyDescent="0.25">
      <c r="A664" s="4">
        <v>1018124</v>
      </c>
      <c r="B664" s="57" t="s">
        <v>526</v>
      </c>
      <c r="C664" s="6">
        <v>6</v>
      </c>
      <c r="D664" s="6">
        <f t="shared" si="42"/>
        <v>205.2</v>
      </c>
      <c r="E664" s="2">
        <v>100</v>
      </c>
      <c r="F664" s="4" t="s">
        <v>1</v>
      </c>
      <c r="G664" s="4">
        <v>100</v>
      </c>
      <c r="H664" s="4" t="s">
        <v>420</v>
      </c>
      <c r="I664" s="2" t="s">
        <v>3772</v>
      </c>
    </row>
    <row r="665" spans="1:9" s="133" customFormat="1" x14ac:dyDescent="0.25">
      <c r="A665" s="4">
        <v>1018337</v>
      </c>
      <c r="B665" s="57" t="s">
        <v>2838</v>
      </c>
      <c r="C665" s="6">
        <v>13.17</v>
      </c>
      <c r="D665" s="6">
        <f t="shared" si="42"/>
        <v>450.41399999999993</v>
      </c>
      <c r="E665" s="2">
        <v>100</v>
      </c>
      <c r="F665" s="4" t="s">
        <v>1</v>
      </c>
      <c r="G665" s="4">
        <v>50</v>
      </c>
      <c r="H665" s="4" t="s">
        <v>420</v>
      </c>
      <c r="I665" s="2" t="s">
        <v>3772</v>
      </c>
    </row>
    <row r="666" spans="1:9" s="133" customFormat="1" x14ac:dyDescent="0.25">
      <c r="A666" s="4">
        <v>1018396</v>
      </c>
      <c r="B666" s="57" t="s">
        <v>2839</v>
      </c>
      <c r="C666" s="6">
        <v>16.670000000000002</v>
      </c>
      <c r="D666" s="6">
        <f t="shared" si="42"/>
        <v>570.11400000000003</v>
      </c>
      <c r="E666" s="2">
        <v>100</v>
      </c>
      <c r="F666" s="4" t="s">
        <v>1</v>
      </c>
      <c r="G666" s="4">
        <v>50</v>
      </c>
      <c r="H666" s="4" t="s">
        <v>420</v>
      </c>
      <c r="I666" s="2" t="s">
        <v>3772</v>
      </c>
    </row>
    <row r="667" spans="1:9" s="133" customFormat="1" x14ac:dyDescent="0.25">
      <c r="A667" s="4">
        <v>1009028</v>
      </c>
      <c r="B667" s="57" t="s">
        <v>2840</v>
      </c>
      <c r="C667" s="6">
        <v>5.8</v>
      </c>
      <c r="D667" s="6">
        <f t="shared" si="42"/>
        <v>198.35999999999999</v>
      </c>
      <c r="E667" s="2">
        <v>100</v>
      </c>
      <c r="F667" s="4" t="s">
        <v>1</v>
      </c>
      <c r="G667" s="58">
        <v>100</v>
      </c>
      <c r="H667" s="2" t="s">
        <v>420</v>
      </c>
      <c r="I667" s="2" t="s">
        <v>3772</v>
      </c>
    </row>
    <row r="668" spans="1:9" s="133" customFormat="1" x14ac:dyDescent="0.25">
      <c r="A668" s="4">
        <v>1009036</v>
      </c>
      <c r="B668" s="57" t="s">
        <v>2841</v>
      </c>
      <c r="C668" s="6">
        <v>5.88</v>
      </c>
      <c r="D668" s="6">
        <f t="shared" si="42"/>
        <v>201.09599999999998</v>
      </c>
      <c r="E668" s="2">
        <v>100</v>
      </c>
      <c r="F668" s="4" t="s">
        <v>1</v>
      </c>
      <c r="G668" s="4">
        <v>100</v>
      </c>
      <c r="H668" s="4" t="s">
        <v>420</v>
      </c>
      <c r="I668" s="2" t="s">
        <v>3772</v>
      </c>
    </row>
    <row r="669" spans="1:9" s="133" customFormat="1" x14ac:dyDescent="0.25">
      <c r="A669" s="4">
        <v>1009044</v>
      </c>
      <c r="B669" s="57" t="s">
        <v>2842</v>
      </c>
      <c r="C669" s="6">
        <v>6.5</v>
      </c>
      <c r="D669" s="6">
        <f t="shared" si="42"/>
        <v>222.29999999999998</v>
      </c>
      <c r="E669" s="2">
        <v>100</v>
      </c>
      <c r="F669" s="4" t="s">
        <v>1</v>
      </c>
      <c r="G669" s="4">
        <v>100</v>
      </c>
      <c r="H669" s="4" t="s">
        <v>420</v>
      </c>
      <c r="I669" s="2" t="s">
        <v>3772</v>
      </c>
    </row>
    <row r="670" spans="1:9" s="133" customFormat="1" x14ac:dyDescent="0.25">
      <c r="A670" s="4">
        <v>1009052</v>
      </c>
      <c r="B670" s="57" t="s">
        <v>2843</v>
      </c>
      <c r="C670" s="6">
        <v>6.69</v>
      </c>
      <c r="D670" s="6">
        <f t="shared" si="42"/>
        <v>228.79800000000003</v>
      </c>
      <c r="E670" s="2">
        <v>100</v>
      </c>
      <c r="F670" s="4" t="s">
        <v>1</v>
      </c>
      <c r="G670" s="58">
        <v>100</v>
      </c>
      <c r="H670" s="2" t="s">
        <v>420</v>
      </c>
      <c r="I670" s="2" t="s">
        <v>3772</v>
      </c>
    </row>
    <row r="671" spans="1:9" s="133" customFormat="1" x14ac:dyDescent="0.25">
      <c r="A671" s="4">
        <v>1009060</v>
      </c>
      <c r="B671" s="57" t="s">
        <v>2844</v>
      </c>
      <c r="C671" s="6">
        <v>7.19</v>
      </c>
      <c r="D671" s="6">
        <f t="shared" si="42"/>
        <v>245.89800000000002</v>
      </c>
      <c r="E671" s="2">
        <v>100</v>
      </c>
      <c r="F671" s="4" t="s">
        <v>1</v>
      </c>
      <c r="G671" s="4">
        <v>100</v>
      </c>
      <c r="H671" s="4" t="s">
        <v>420</v>
      </c>
      <c r="I671" s="2" t="s">
        <v>3772</v>
      </c>
    </row>
    <row r="672" spans="1:9" s="133" customFormat="1" x14ac:dyDescent="0.25">
      <c r="A672" s="4">
        <v>1009079</v>
      </c>
      <c r="B672" s="57" t="s">
        <v>2845</v>
      </c>
      <c r="C672" s="6">
        <v>7.59</v>
      </c>
      <c r="D672" s="6">
        <f t="shared" si="42"/>
        <v>259.57799999999997</v>
      </c>
      <c r="E672" s="2">
        <v>100</v>
      </c>
      <c r="F672" s="4" t="s">
        <v>1</v>
      </c>
      <c r="G672" s="58">
        <v>100</v>
      </c>
      <c r="H672" s="2" t="s">
        <v>420</v>
      </c>
      <c r="I672" s="2" t="s">
        <v>3772</v>
      </c>
    </row>
    <row r="673" spans="1:9" s="133" customFormat="1" x14ac:dyDescent="0.25">
      <c r="A673" s="4">
        <v>1009087</v>
      </c>
      <c r="B673" s="57" t="s">
        <v>2846</v>
      </c>
      <c r="C673" s="6">
        <v>7.81</v>
      </c>
      <c r="D673" s="6">
        <f t="shared" si="42"/>
        <v>267.10199999999998</v>
      </c>
      <c r="E673" s="2">
        <v>100</v>
      </c>
      <c r="F673" s="4" t="s">
        <v>1</v>
      </c>
      <c r="G673" s="58">
        <v>100</v>
      </c>
      <c r="H673" s="2" t="s">
        <v>420</v>
      </c>
      <c r="I673" s="2" t="s">
        <v>3772</v>
      </c>
    </row>
    <row r="674" spans="1:9" s="133" customFormat="1" x14ac:dyDescent="0.25">
      <c r="A674" s="4">
        <v>1009109</v>
      </c>
      <c r="B674" s="57" t="s">
        <v>2847</v>
      </c>
      <c r="C674" s="6">
        <v>7.92</v>
      </c>
      <c r="D674" s="6">
        <f t="shared" si="42"/>
        <v>270.86399999999998</v>
      </c>
      <c r="E674" s="2">
        <v>100</v>
      </c>
      <c r="F674" s="4" t="s">
        <v>1</v>
      </c>
      <c r="G674" s="58">
        <v>100</v>
      </c>
      <c r="H674" s="2" t="s">
        <v>420</v>
      </c>
      <c r="I674" s="2" t="s">
        <v>3772</v>
      </c>
    </row>
    <row r="675" spans="1:9" s="133" customFormat="1" x14ac:dyDescent="0.25">
      <c r="A675" s="4">
        <v>1009117</v>
      </c>
      <c r="B675" s="57" t="s">
        <v>2848</v>
      </c>
      <c r="C675" s="6">
        <v>8.08</v>
      </c>
      <c r="D675" s="6">
        <f t="shared" si="42"/>
        <v>276.33600000000001</v>
      </c>
      <c r="E675" s="2">
        <v>100</v>
      </c>
      <c r="F675" s="4" t="s">
        <v>1</v>
      </c>
      <c r="G675" s="4">
        <v>100</v>
      </c>
      <c r="H675" s="4" t="s">
        <v>420</v>
      </c>
      <c r="I675" s="2" t="s">
        <v>3772</v>
      </c>
    </row>
    <row r="676" spans="1:9" s="133" customFormat="1" x14ac:dyDescent="0.25">
      <c r="A676" s="4">
        <v>1009168</v>
      </c>
      <c r="B676" s="57" t="s">
        <v>2849</v>
      </c>
      <c r="C676" s="6">
        <v>8.8000000000000007</v>
      </c>
      <c r="D676" s="6">
        <f t="shared" si="42"/>
        <v>300.95999999999998</v>
      </c>
      <c r="E676" s="2">
        <v>100</v>
      </c>
      <c r="F676" s="4" t="s">
        <v>1</v>
      </c>
      <c r="G676" s="4">
        <v>100</v>
      </c>
      <c r="H676" s="4" t="s">
        <v>420</v>
      </c>
      <c r="I676" s="2" t="s">
        <v>3772</v>
      </c>
    </row>
    <row r="677" spans="1:9" s="133" customFormat="1" x14ac:dyDescent="0.25">
      <c r="A677" s="4">
        <v>1009184</v>
      </c>
      <c r="B677" s="57" t="s">
        <v>2850</v>
      </c>
      <c r="C677" s="6">
        <v>9.15</v>
      </c>
      <c r="D677" s="6">
        <f t="shared" si="42"/>
        <v>312.93</v>
      </c>
      <c r="E677" s="2">
        <v>100</v>
      </c>
      <c r="F677" s="4" t="s">
        <v>1</v>
      </c>
      <c r="G677" s="4">
        <v>100</v>
      </c>
      <c r="H677" s="4" t="s">
        <v>420</v>
      </c>
      <c r="I677" s="2" t="s">
        <v>3772</v>
      </c>
    </row>
    <row r="678" spans="1:9" s="133" customFormat="1" x14ac:dyDescent="0.25">
      <c r="A678" s="4">
        <v>1009192</v>
      </c>
      <c r="B678" s="57" t="s">
        <v>2851</v>
      </c>
      <c r="C678" s="6">
        <v>9.41</v>
      </c>
      <c r="D678" s="6">
        <f t="shared" si="42"/>
        <v>321.822</v>
      </c>
      <c r="E678" s="2">
        <v>100</v>
      </c>
      <c r="F678" s="4" t="s">
        <v>1</v>
      </c>
      <c r="G678" s="4">
        <v>100</v>
      </c>
      <c r="H678" s="4" t="s">
        <v>420</v>
      </c>
      <c r="I678" s="2" t="s">
        <v>3772</v>
      </c>
    </row>
    <row r="679" spans="1:9" s="133" customFormat="1" x14ac:dyDescent="0.25">
      <c r="A679" s="4">
        <v>1009206</v>
      </c>
      <c r="B679" s="57" t="s">
        <v>2852</v>
      </c>
      <c r="C679" s="6">
        <v>9.9700000000000006</v>
      </c>
      <c r="D679" s="6">
        <f t="shared" si="42"/>
        <v>340.97400000000005</v>
      </c>
      <c r="E679" s="2">
        <v>100</v>
      </c>
      <c r="F679" s="4" t="s">
        <v>1</v>
      </c>
      <c r="G679" s="4">
        <v>100</v>
      </c>
      <c r="H679" s="4" t="s">
        <v>420</v>
      </c>
      <c r="I679" s="2" t="s">
        <v>3772</v>
      </c>
    </row>
    <row r="680" spans="1:9" s="133" customFormat="1" x14ac:dyDescent="0.25">
      <c r="A680" s="4">
        <v>1009214</v>
      </c>
      <c r="B680" s="57" t="s">
        <v>2853</v>
      </c>
      <c r="C680" s="6">
        <v>10.38</v>
      </c>
      <c r="D680" s="6">
        <f t="shared" si="42"/>
        <v>354.99600000000004</v>
      </c>
      <c r="E680" s="2">
        <v>100</v>
      </c>
      <c r="F680" s="4" t="s">
        <v>1</v>
      </c>
      <c r="G680" s="4">
        <v>100</v>
      </c>
      <c r="H680" s="4" t="s">
        <v>420</v>
      </c>
      <c r="I680" s="2" t="s">
        <v>3772</v>
      </c>
    </row>
    <row r="681" spans="1:9" s="133" customFormat="1" x14ac:dyDescent="0.25">
      <c r="A681" s="4">
        <v>1009230</v>
      </c>
      <c r="B681" s="57" t="s">
        <v>2854</v>
      </c>
      <c r="C681" s="6">
        <v>10.8</v>
      </c>
      <c r="D681" s="6">
        <f t="shared" si="42"/>
        <v>369.36</v>
      </c>
      <c r="E681" s="2">
        <v>100</v>
      </c>
      <c r="F681" s="4" t="s">
        <v>1</v>
      </c>
      <c r="G681" s="4">
        <v>100</v>
      </c>
      <c r="H681" s="4" t="s">
        <v>420</v>
      </c>
      <c r="I681" s="2" t="s">
        <v>3772</v>
      </c>
    </row>
    <row r="682" spans="1:9" s="133" customFormat="1" x14ac:dyDescent="0.25">
      <c r="A682" s="4">
        <v>1009362</v>
      </c>
      <c r="B682" s="57" t="s">
        <v>2855</v>
      </c>
      <c r="C682" s="6">
        <v>13.21</v>
      </c>
      <c r="D682" s="6">
        <f t="shared" si="42"/>
        <v>451.78199999999998</v>
      </c>
      <c r="E682" s="2">
        <v>100</v>
      </c>
      <c r="F682" s="4" t="s">
        <v>1</v>
      </c>
      <c r="G682" s="4">
        <v>100</v>
      </c>
      <c r="H682" s="4" t="s">
        <v>420</v>
      </c>
      <c r="I682" s="2" t="s">
        <v>3772</v>
      </c>
    </row>
    <row r="683" spans="1:9" s="133" customFormat="1" x14ac:dyDescent="0.25">
      <c r="A683" s="4">
        <v>1009427</v>
      </c>
      <c r="B683" s="57" t="s">
        <v>2856</v>
      </c>
      <c r="C683" s="6">
        <v>13.66</v>
      </c>
      <c r="D683" s="6">
        <f t="shared" si="42"/>
        <v>467.17199999999997</v>
      </c>
      <c r="E683" s="2">
        <v>100</v>
      </c>
      <c r="F683" s="4" t="s">
        <v>1</v>
      </c>
      <c r="G683" s="4">
        <v>100</v>
      </c>
      <c r="H683" s="4" t="s">
        <v>420</v>
      </c>
      <c r="I683" s="2" t="s">
        <v>3772</v>
      </c>
    </row>
    <row r="684" spans="1:9" x14ac:dyDescent="0.25">
      <c r="A684" s="4">
        <v>1018132</v>
      </c>
      <c r="B684" s="57" t="s">
        <v>527</v>
      </c>
      <c r="C684" s="6">
        <v>6.49</v>
      </c>
      <c r="D684" s="6">
        <f t="shared" si="42"/>
        <v>221.958</v>
      </c>
      <c r="E684" s="2">
        <v>100</v>
      </c>
      <c r="F684" s="4" t="s">
        <v>1</v>
      </c>
      <c r="G684" s="4">
        <v>100</v>
      </c>
      <c r="H684" s="4" t="s">
        <v>420</v>
      </c>
      <c r="I684" s="2" t="s">
        <v>3772</v>
      </c>
    </row>
    <row r="685" spans="1:9" x14ac:dyDescent="0.25">
      <c r="A685" s="4">
        <v>1018167</v>
      </c>
      <c r="B685" s="57" t="s">
        <v>528</v>
      </c>
      <c r="C685" s="6">
        <v>7.24</v>
      </c>
      <c r="D685" s="6">
        <f t="shared" si="42"/>
        <v>247.608</v>
      </c>
      <c r="E685" s="2">
        <v>100</v>
      </c>
      <c r="F685" s="4" t="s">
        <v>1</v>
      </c>
      <c r="G685" s="4">
        <v>100</v>
      </c>
      <c r="H685" s="4" t="s">
        <v>420</v>
      </c>
      <c r="I685" s="2" t="s">
        <v>3772</v>
      </c>
    </row>
    <row r="686" spans="1:9" x14ac:dyDescent="0.25">
      <c r="A686" s="4">
        <v>1018256</v>
      </c>
      <c r="B686" s="57" t="s">
        <v>533</v>
      </c>
      <c r="C686" s="6">
        <v>10.93</v>
      </c>
      <c r="D686" s="6">
        <f t="shared" si="42"/>
        <v>373.80599999999998</v>
      </c>
      <c r="E686" s="2">
        <v>100</v>
      </c>
      <c r="F686" s="4" t="s">
        <v>1</v>
      </c>
      <c r="G686" s="4">
        <v>100</v>
      </c>
      <c r="H686" s="4" t="s">
        <v>420</v>
      </c>
      <c r="I686" s="2" t="s">
        <v>3772</v>
      </c>
    </row>
    <row r="687" spans="1:9" x14ac:dyDescent="0.25">
      <c r="A687" s="4">
        <v>1156004</v>
      </c>
      <c r="B687" s="57" t="s">
        <v>540</v>
      </c>
      <c r="C687" s="6">
        <v>125.1</v>
      </c>
      <c r="D687" s="6">
        <f t="shared" si="42"/>
        <v>4278.42</v>
      </c>
      <c r="E687" s="2">
        <v>100</v>
      </c>
      <c r="F687" s="4" t="s">
        <v>1</v>
      </c>
      <c r="G687" s="4">
        <v>100</v>
      </c>
      <c r="H687" s="4" t="s">
        <v>420</v>
      </c>
      <c r="I687" s="2" t="s">
        <v>3773</v>
      </c>
    </row>
    <row r="688" spans="1:9" x14ac:dyDescent="0.25">
      <c r="A688" s="4">
        <v>1156012</v>
      </c>
      <c r="B688" s="57" t="s">
        <v>541</v>
      </c>
      <c r="C688" s="6">
        <v>131.83000000000001</v>
      </c>
      <c r="D688" s="6">
        <f t="shared" si="42"/>
        <v>4508.5860000000002</v>
      </c>
      <c r="E688" s="2">
        <v>100</v>
      </c>
      <c r="F688" s="4" t="s">
        <v>1</v>
      </c>
      <c r="G688" s="4">
        <v>100</v>
      </c>
      <c r="H688" s="4" t="s">
        <v>420</v>
      </c>
      <c r="I688" s="2" t="s">
        <v>3773</v>
      </c>
    </row>
    <row r="689" spans="1:9" x14ac:dyDescent="0.25">
      <c r="A689" s="4">
        <v>1156020</v>
      </c>
      <c r="B689" s="57" t="s">
        <v>542</v>
      </c>
      <c r="C689" s="6">
        <v>61.17</v>
      </c>
      <c r="D689" s="6">
        <f t="shared" si="42"/>
        <v>2092.0140000000001</v>
      </c>
      <c r="E689" s="2">
        <v>100</v>
      </c>
      <c r="F689" s="4" t="s">
        <v>1</v>
      </c>
      <c r="G689" s="4">
        <v>100</v>
      </c>
      <c r="H689" s="4" t="s">
        <v>420</v>
      </c>
      <c r="I689" s="2" t="s">
        <v>3773</v>
      </c>
    </row>
    <row r="690" spans="1:9" x14ac:dyDescent="0.25">
      <c r="A690" s="4">
        <v>1156039</v>
      </c>
      <c r="B690" s="57" t="s">
        <v>543</v>
      </c>
      <c r="C690" s="6">
        <v>85.83</v>
      </c>
      <c r="D690" s="6">
        <f t="shared" si="42"/>
        <v>2935.3859999999995</v>
      </c>
      <c r="E690" s="2">
        <v>100</v>
      </c>
      <c r="F690" s="4" t="s">
        <v>1</v>
      </c>
      <c r="G690" s="4">
        <v>100</v>
      </c>
      <c r="H690" s="4" t="s">
        <v>420</v>
      </c>
      <c r="I690" s="2" t="s">
        <v>3773</v>
      </c>
    </row>
    <row r="691" spans="1:9" x14ac:dyDescent="0.25">
      <c r="A691" s="4">
        <v>1156047</v>
      </c>
      <c r="B691" s="57" t="s">
        <v>544</v>
      </c>
      <c r="C691" s="6">
        <v>99</v>
      </c>
      <c r="D691" s="6">
        <f t="shared" si="42"/>
        <v>3385.7999999999997</v>
      </c>
      <c r="E691" s="2">
        <v>100</v>
      </c>
      <c r="F691" s="4" t="s">
        <v>1</v>
      </c>
      <c r="G691" s="4">
        <v>100</v>
      </c>
      <c r="H691" s="4" t="s">
        <v>420</v>
      </c>
      <c r="I691" s="2" t="s">
        <v>3773</v>
      </c>
    </row>
    <row r="692" spans="1:9" x14ac:dyDescent="0.25">
      <c r="A692" s="4">
        <v>1156055</v>
      </c>
      <c r="B692" s="57" t="s">
        <v>545</v>
      </c>
      <c r="C692" s="6">
        <v>115</v>
      </c>
      <c r="D692" s="6">
        <f t="shared" si="42"/>
        <v>3933</v>
      </c>
      <c r="E692" s="2">
        <v>100</v>
      </c>
      <c r="F692" s="4" t="s">
        <v>1</v>
      </c>
      <c r="G692" s="4">
        <v>100</v>
      </c>
      <c r="H692" s="4" t="s">
        <v>420</v>
      </c>
      <c r="I692" s="2" t="s">
        <v>3773</v>
      </c>
    </row>
    <row r="693" spans="1:9" x14ac:dyDescent="0.25">
      <c r="A693" s="4">
        <v>1156063</v>
      </c>
      <c r="B693" s="57" t="s">
        <v>546</v>
      </c>
      <c r="C693" s="6">
        <v>275.49</v>
      </c>
      <c r="D693" s="6">
        <f t="shared" si="42"/>
        <v>9421.7579999999998</v>
      </c>
      <c r="E693" s="2">
        <v>100</v>
      </c>
      <c r="F693" s="4" t="s">
        <v>1</v>
      </c>
      <c r="G693" s="4">
        <v>100</v>
      </c>
      <c r="H693" s="4" t="s">
        <v>420</v>
      </c>
      <c r="I693" s="2" t="s">
        <v>3773</v>
      </c>
    </row>
    <row r="694" spans="1:9" x14ac:dyDescent="0.25">
      <c r="A694" s="4">
        <v>1156071</v>
      </c>
      <c r="B694" s="57" t="s">
        <v>547</v>
      </c>
      <c r="C694" s="6">
        <v>287.64</v>
      </c>
      <c r="D694" s="6">
        <f t="shared" si="42"/>
        <v>9837.2879999999986</v>
      </c>
      <c r="E694" s="2">
        <v>100</v>
      </c>
      <c r="F694" s="4" t="s">
        <v>1</v>
      </c>
      <c r="G694" s="4">
        <v>100</v>
      </c>
      <c r="H694" s="4" t="s">
        <v>420</v>
      </c>
      <c r="I694" s="2" t="s">
        <v>3773</v>
      </c>
    </row>
    <row r="695" spans="1:9" x14ac:dyDescent="0.25">
      <c r="A695" s="4">
        <v>1156098</v>
      </c>
      <c r="B695" s="57" t="s">
        <v>548</v>
      </c>
      <c r="C695" s="6">
        <v>315.74</v>
      </c>
      <c r="D695" s="6">
        <f t="shared" si="42"/>
        <v>10798.307999999999</v>
      </c>
      <c r="E695" s="2">
        <v>100</v>
      </c>
      <c r="F695" s="4" t="s">
        <v>1</v>
      </c>
      <c r="G695" s="4">
        <v>100</v>
      </c>
      <c r="H695" s="4" t="s">
        <v>420</v>
      </c>
      <c r="I695" s="2" t="s">
        <v>3773</v>
      </c>
    </row>
    <row r="696" spans="1:9" x14ac:dyDescent="0.25">
      <c r="A696" s="4">
        <v>1156101</v>
      </c>
      <c r="B696" s="57" t="s">
        <v>549</v>
      </c>
      <c r="C696" s="6">
        <v>355.99</v>
      </c>
      <c r="D696" s="6">
        <f t="shared" si="42"/>
        <v>12174.858</v>
      </c>
      <c r="E696" s="2">
        <v>100</v>
      </c>
      <c r="F696" s="4" t="s">
        <v>1</v>
      </c>
      <c r="G696" s="4">
        <v>100</v>
      </c>
      <c r="H696" s="4" t="s">
        <v>420</v>
      </c>
      <c r="I696" s="2" t="s">
        <v>3773</v>
      </c>
    </row>
    <row r="697" spans="1:9" x14ac:dyDescent="0.25">
      <c r="A697" s="4">
        <v>1156128</v>
      </c>
      <c r="B697" s="57" t="s">
        <v>550</v>
      </c>
      <c r="C697" s="6">
        <v>404.1</v>
      </c>
      <c r="D697" s="6">
        <f t="shared" si="42"/>
        <v>13820.22</v>
      </c>
      <c r="E697" s="2">
        <v>100</v>
      </c>
      <c r="F697" s="4" t="s">
        <v>1</v>
      </c>
      <c r="G697" s="4">
        <v>50</v>
      </c>
      <c r="H697" s="4" t="s">
        <v>420</v>
      </c>
      <c r="I697" s="2" t="s">
        <v>3773</v>
      </c>
    </row>
    <row r="698" spans="1:9" x14ac:dyDescent="0.25">
      <c r="A698" s="4">
        <v>1156136</v>
      </c>
      <c r="B698" s="57" t="s">
        <v>551</v>
      </c>
      <c r="C698" s="6">
        <v>649.94000000000005</v>
      </c>
      <c r="D698" s="6">
        <f t="shared" si="42"/>
        <v>22227.948</v>
      </c>
      <c r="E698" s="2">
        <v>100</v>
      </c>
      <c r="F698" s="4" t="s">
        <v>1</v>
      </c>
      <c r="G698" s="4">
        <v>25</v>
      </c>
      <c r="H698" s="4" t="s">
        <v>420</v>
      </c>
      <c r="I698" s="2" t="s">
        <v>3773</v>
      </c>
    </row>
    <row r="699" spans="1:9" x14ac:dyDescent="0.25">
      <c r="A699" s="4">
        <v>1156144</v>
      </c>
      <c r="B699" s="57" t="s">
        <v>552</v>
      </c>
      <c r="C699" s="6">
        <v>677.73</v>
      </c>
      <c r="D699" s="6">
        <f t="shared" si="42"/>
        <v>23178.365999999998</v>
      </c>
      <c r="E699" s="2">
        <v>100</v>
      </c>
      <c r="F699" s="4" t="s">
        <v>1</v>
      </c>
      <c r="G699" s="58">
        <v>25</v>
      </c>
      <c r="H699" s="2" t="s">
        <v>420</v>
      </c>
      <c r="I699" s="2" t="s">
        <v>3773</v>
      </c>
    </row>
    <row r="700" spans="1:9" x14ac:dyDescent="0.25">
      <c r="A700" s="4">
        <v>1156152</v>
      </c>
      <c r="B700" s="57" t="s">
        <v>553</v>
      </c>
      <c r="C700" s="6">
        <v>793.55</v>
      </c>
      <c r="D700" s="6">
        <f t="shared" si="42"/>
        <v>27139.41</v>
      </c>
      <c r="E700" s="2">
        <v>100</v>
      </c>
      <c r="F700" s="4" t="s">
        <v>1</v>
      </c>
      <c r="G700" s="58">
        <v>25</v>
      </c>
      <c r="H700" s="2" t="s">
        <v>420</v>
      </c>
      <c r="I700" s="2" t="s">
        <v>3773</v>
      </c>
    </row>
    <row r="701" spans="1:9" x14ac:dyDescent="0.25">
      <c r="A701" s="4">
        <v>1156160</v>
      </c>
      <c r="B701" s="57" t="s">
        <v>554</v>
      </c>
      <c r="C701" s="6">
        <v>852.57</v>
      </c>
      <c r="D701" s="6">
        <f t="shared" si="42"/>
        <v>29157.894000000004</v>
      </c>
      <c r="E701" s="2">
        <v>100</v>
      </c>
      <c r="F701" s="4" t="s">
        <v>1</v>
      </c>
      <c r="G701" s="58">
        <v>25</v>
      </c>
      <c r="H701" s="2" t="s">
        <v>420</v>
      </c>
      <c r="I701" s="2" t="s">
        <v>3773</v>
      </c>
    </row>
    <row r="702" spans="1:9" x14ac:dyDescent="0.25">
      <c r="A702" s="4">
        <v>1163124</v>
      </c>
      <c r="B702" s="57" t="s">
        <v>555</v>
      </c>
      <c r="C702" s="6">
        <v>122.73</v>
      </c>
      <c r="D702" s="6">
        <f t="shared" si="42"/>
        <v>4197.366</v>
      </c>
      <c r="E702" s="2">
        <v>100</v>
      </c>
      <c r="F702" s="4" t="s">
        <v>1</v>
      </c>
      <c r="G702" s="4">
        <v>100</v>
      </c>
      <c r="H702" s="4" t="s">
        <v>420</v>
      </c>
      <c r="I702" s="2" t="s">
        <v>3773</v>
      </c>
    </row>
    <row r="703" spans="1:9" x14ac:dyDescent="0.25">
      <c r="A703" s="4">
        <v>1163167</v>
      </c>
      <c r="B703" s="57" t="s">
        <v>556</v>
      </c>
      <c r="C703" s="6">
        <v>126.93</v>
      </c>
      <c r="D703" s="6">
        <f t="shared" si="42"/>
        <v>4341.0060000000003</v>
      </c>
      <c r="E703" s="2">
        <v>100</v>
      </c>
      <c r="F703" s="4" t="s">
        <v>1</v>
      </c>
      <c r="G703" s="4">
        <v>100</v>
      </c>
      <c r="H703" s="4" t="s">
        <v>420</v>
      </c>
      <c r="I703" s="2" t="s">
        <v>3773</v>
      </c>
    </row>
    <row r="704" spans="1:9" x14ac:dyDescent="0.25">
      <c r="A704" s="4">
        <v>1163221</v>
      </c>
      <c r="B704" s="57" t="s">
        <v>557</v>
      </c>
      <c r="C704" s="6">
        <v>60</v>
      </c>
      <c r="D704" s="6">
        <f t="shared" si="42"/>
        <v>2052</v>
      </c>
      <c r="E704" s="2">
        <v>100</v>
      </c>
      <c r="F704" s="4" t="s">
        <v>1</v>
      </c>
      <c r="G704" s="4">
        <v>100</v>
      </c>
      <c r="H704" s="4" t="s">
        <v>420</v>
      </c>
      <c r="I704" s="2" t="s">
        <v>3773</v>
      </c>
    </row>
    <row r="705" spans="1:9" x14ac:dyDescent="0.25">
      <c r="A705" s="4">
        <v>1163280</v>
      </c>
      <c r="B705" s="57" t="s">
        <v>558</v>
      </c>
      <c r="C705" s="6">
        <v>84.17</v>
      </c>
      <c r="D705" s="6">
        <f t="shared" ref="D705:D755" si="43">C705*$D$2*1.2</f>
        <v>2878.614</v>
      </c>
      <c r="E705" s="2">
        <v>100</v>
      </c>
      <c r="F705" s="4" t="s">
        <v>1</v>
      </c>
      <c r="G705" s="4">
        <v>100</v>
      </c>
      <c r="H705" s="4" t="s">
        <v>420</v>
      </c>
      <c r="I705" s="2" t="s">
        <v>3773</v>
      </c>
    </row>
    <row r="706" spans="1:9" x14ac:dyDescent="0.25">
      <c r="A706" s="4">
        <v>1163345</v>
      </c>
      <c r="B706" s="57" t="s">
        <v>559</v>
      </c>
      <c r="C706" s="6">
        <v>97.5</v>
      </c>
      <c r="D706" s="6">
        <f t="shared" si="43"/>
        <v>3334.5</v>
      </c>
      <c r="E706" s="2">
        <v>100</v>
      </c>
      <c r="F706" s="4" t="s">
        <v>1</v>
      </c>
      <c r="G706" s="4">
        <v>100</v>
      </c>
      <c r="H706" s="4" t="s">
        <v>420</v>
      </c>
      <c r="I706" s="2" t="s">
        <v>3773</v>
      </c>
    </row>
    <row r="707" spans="1:9" x14ac:dyDescent="0.25">
      <c r="A707" s="4">
        <v>1163396</v>
      </c>
      <c r="B707" s="57" t="s">
        <v>560</v>
      </c>
      <c r="C707" s="6">
        <v>113.33</v>
      </c>
      <c r="D707" s="6">
        <f t="shared" si="43"/>
        <v>3875.8859999999995</v>
      </c>
      <c r="E707" s="2">
        <v>100</v>
      </c>
      <c r="F707" s="4" t="s">
        <v>1</v>
      </c>
      <c r="G707" s="4">
        <v>100</v>
      </c>
      <c r="H707" s="4" t="s">
        <v>420</v>
      </c>
      <c r="I707" s="2" t="s">
        <v>3773</v>
      </c>
    </row>
    <row r="708" spans="1:9" x14ac:dyDescent="0.25">
      <c r="A708" s="4">
        <v>1163469</v>
      </c>
      <c r="B708" s="57" t="s">
        <v>561</v>
      </c>
      <c r="C708" s="6">
        <v>263.41000000000003</v>
      </c>
      <c r="D708" s="6">
        <f t="shared" si="43"/>
        <v>9008.6219999999994</v>
      </c>
      <c r="E708" s="2">
        <v>100</v>
      </c>
      <c r="F708" s="4" t="s">
        <v>1</v>
      </c>
      <c r="G708" s="4">
        <v>100</v>
      </c>
      <c r="H708" s="4" t="s">
        <v>420</v>
      </c>
      <c r="I708" s="2" t="s">
        <v>3773</v>
      </c>
    </row>
    <row r="709" spans="1:9" x14ac:dyDescent="0.25">
      <c r="A709" s="4">
        <v>1163523</v>
      </c>
      <c r="B709" s="57" t="s">
        <v>562</v>
      </c>
      <c r="C709" s="6">
        <v>281.69</v>
      </c>
      <c r="D709" s="6">
        <f t="shared" si="43"/>
        <v>9633.7979999999989</v>
      </c>
      <c r="E709" s="2">
        <v>100</v>
      </c>
      <c r="F709" s="4" t="s">
        <v>1</v>
      </c>
      <c r="G709" s="4">
        <v>100</v>
      </c>
      <c r="H709" s="4" t="s">
        <v>420</v>
      </c>
      <c r="I709" s="2" t="s">
        <v>3773</v>
      </c>
    </row>
    <row r="710" spans="1:9" x14ac:dyDescent="0.25">
      <c r="A710" s="4">
        <v>1163582</v>
      </c>
      <c r="B710" s="57" t="s">
        <v>563</v>
      </c>
      <c r="C710" s="6">
        <v>316.17</v>
      </c>
      <c r="D710" s="6">
        <f t="shared" si="43"/>
        <v>10813.014000000001</v>
      </c>
      <c r="E710" s="2">
        <v>100</v>
      </c>
      <c r="F710" s="4" t="s">
        <v>1</v>
      </c>
      <c r="G710" s="4">
        <v>50</v>
      </c>
      <c r="H710" s="4" t="s">
        <v>420</v>
      </c>
      <c r="I710" s="2" t="s">
        <v>3773</v>
      </c>
    </row>
    <row r="711" spans="1:9" x14ac:dyDescent="0.25">
      <c r="A711" s="4">
        <v>1163647</v>
      </c>
      <c r="B711" s="57" t="s">
        <v>564</v>
      </c>
      <c r="C711" s="6">
        <v>350</v>
      </c>
      <c r="D711" s="6">
        <f t="shared" si="43"/>
        <v>11970</v>
      </c>
      <c r="E711" s="2">
        <v>100</v>
      </c>
      <c r="F711" s="4" t="s">
        <v>1</v>
      </c>
      <c r="G711" s="4">
        <v>50</v>
      </c>
      <c r="H711" s="4" t="s">
        <v>420</v>
      </c>
      <c r="I711" s="2" t="s">
        <v>3773</v>
      </c>
    </row>
    <row r="712" spans="1:9" x14ac:dyDescent="0.25">
      <c r="A712" s="4">
        <v>1163701</v>
      </c>
      <c r="B712" s="57" t="s">
        <v>565</v>
      </c>
      <c r="C712" s="6">
        <v>385</v>
      </c>
      <c r="D712" s="6">
        <f t="shared" si="43"/>
        <v>13167</v>
      </c>
      <c r="E712" s="2">
        <v>100</v>
      </c>
      <c r="F712" s="4" t="s">
        <v>1</v>
      </c>
      <c r="G712" s="4">
        <v>50</v>
      </c>
      <c r="H712" s="4" t="s">
        <v>420</v>
      </c>
      <c r="I712" s="2" t="s">
        <v>3773</v>
      </c>
    </row>
    <row r="713" spans="1:9" x14ac:dyDescent="0.25">
      <c r="A713" s="4">
        <v>1360051</v>
      </c>
      <c r="B713" s="57" t="s">
        <v>566</v>
      </c>
      <c r="C713" s="6">
        <v>27.38</v>
      </c>
      <c r="D713" s="6">
        <f t="shared" si="43"/>
        <v>936.39599999999984</v>
      </c>
      <c r="E713" s="2">
        <v>100</v>
      </c>
      <c r="F713" s="4" t="s">
        <v>1</v>
      </c>
      <c r="G713" s="58">
        <v>100</v>
      </c>
      <c r="H713" s="2" t="s">
        <v>420</v>
      </c>
      <c r="I713" s="92" t="s">
        <v>3772</v>
      </c>
    </row>
    <row r="714" spans="1:9" x14ac:dyDescent="0.25">
      <c r="A714" s="4">
        <v>1360086</v>
      </c>
      <c r="B714" s="57" t="s">
        <v>567</v>
      </c>
      <c r="C714" s="6">
        <v>27.97</v>
      </c>
      <c r="D714" s="6">
        <f t="shared" si="43"/>
        <v>956.57399999999996</v>
      </c>
      <c r="E714" s="2">
        <v>100</v>
      </c>
      <c r="F714" s="4" t="s">
        <v>1</v>
      </c>
      <c r="G714" s="58">
        <v>100</v>
      </c>
      <c r="H714" s="2" t="s">
        <v>420</v>
      </c>
      <c r="I714" s="2" t="s">
        <v>3772</v>
      </c>
    </row>
    <row r="715" spans="1:9" x14ac:dyDescent="0.25">
      <c r="A715" s="4">
        <v>1360108</v>
      </c>
      <c r="B715" s="57" t="s">
        <v>568</v>
      </c>
      <c r="C715" s="6">
        <v>21.25</v>
      </c>
      <c r="D715" s="6">
        <f t="shared" si="43"/>
        <v>726.75</v>
      </c>
      <c r="E715" s="2">
        <v>100</v>
      </c>
      <c r="F715" s="4" t="s">
        <v>1</v>
      </c>
      <c r="G715" s="58">
        <v>100</v>
      </c>
      <c r="H715" s="2" t="s">
        <v>420</v>
      </c>
      <c r="I715" s="2" t="s">
        <v>3772</v>
      </c>
    </row>
    <row r="716" spans="1:9" x14ac:dyDescent="0.25">
      <c r="A716" s="4">
        <v>1360124</v>
      </c>
      <c r="B716" s="57" t="s">
        <v>569</v>
      </c>
      <c r="C716" s="6">
        <v>22.75</v>
      </c>
      <c r="D716" s="6">
        <f t="shared" si="43"/>
        <v>778.05</v>
      </c>
      <c r="E716" s="2">
        <v>100</v>
      </c>
      <c r="F716" s="4" t="s">
        <v>1</v>
      </c>
      <c r="G716" s="58">
        <v>100</v>
      </c>
      <c r="H716" s="2" t="s">
        <v>420</v>
      </c>
      <c r="I716" s="2" t="s">
        <v>3772</v>
      </c>
    </row>
    <row r="717" spans="1:9" ht="15" customHeight="1" x14ac:dyDescent="0.25">
      <c r="A717" s="149" t="s">
        <v>2970</v>
      </c>
      <c r="B717" s="150" t="s">
        <v>570</v>
      </c>
      <c r="C717" s="151">
        <v>22.75</v>
      </c>
      <c r="D717" s="6">
        <f t="shared" si="43"/>
        <v>778.05</v>
      </c>
      <c r="E717" s="151">
        <v>100</v>
      </c>
      <c r="F717" s="4" t="s">
        <v>1</v>
      </c>
      <c r="G717" s="151">
        <v>100</v>
      </c>
      <c r="H717" s="151" t="s">
        <v>420</v>
      </c>
      <c r="I717" s="40" t="s">
        <v>3772</v>
      </c>
    </row>
    <row r="718" spans="1:9" x14ac:dyDescent="0.25">
      <c r="A718" s="4">
        <v>1360159</v>
      </c>
      <c r="B718" s="57" t="s">
        <v>571</v>
      </c>
      <c r="C718" s="6">
        <v>22.75</v>
      </c>
      <c r="D718" s="6">
        <f t="shared" si="43"/>
        <v>778.05</v>
      </c>
      <c r="E718" s="2">
        <v>100</v>
      </c>
      <c r="F718" s="4" t="s">
        <v>1</v>
      </c>
      <c r="G718" s="58">
        <v>100</v>
      </c>
      <c r="H718" s="2" t="s">
        <v>420</v>
      </c>
      <c r="I718" s="2" t="s">
        <v>3772</v>
      </c>
    </row>
    <row r="719" spans="1:9" x14ac:dyDescent="0.25">
      <c r="A719" s="4">
        <v>1360167</v>
      </c>
      <c r="B719" s="57" t="s">
        <v>572</v>
      </c>
      <c r="C719" s="6">
        <v>22.92</v>
      </c>
      <c r="D719" s="6">
        <f t="shared" si="43"/>
        <v>783.86400000000003</v>
      </c>
      <c r="E719" s="2">
        <v>100</v>
      </c>
      <c r="F719" s="4" t="s">
        <v>1</v>
      </c>
      <c r="G719" s="4">
        <v>100</v>
      </c>
      <c r="H719" s="4" t="s">
        <v>420</v>
      </c>
      <c r="I719" s="2" t="s">
        <v>3772</v>
      </c>
    </row>
    <row r="720" spans="1:9" x14ac:dyDescent="0.25">
      <c r="A720" s="4">
        <v>1360183</v>
      </c>
      <c r="B720" s="57" t="s">
        <v>573</v>
      </c>
      <c r="C720" s="6">
        <v>22.92</v>
      </c>
      <c r="D720" s="6">
        <f t="shared" si="43"/>
        <v>783.86400000000003</v>
      </c>
      <c r="E720" s="2">
        <v>100</v>
      </c>
      <c r="F720" s="4" t="s">
        <v>1</v>
      </c>
      <c r="G720" s="4">
        <v>100</v>
      </c>
      <c r="H720" s="4" t="s">
        <v>420</v>
      </c>
      <c r="I720" s="2" t="s">
        <v>3772</v>
      </c>
    </row>
    <row r="721" spans="1:9" x14ac:dyDescent="0.25">
      <c r="A721" s="4">
        <v>1360205</v>
      </c>
      <c r="B721" s="57" t="s">
        <v>574</v>
      </c>
      <c r="C721" s="6">
        <v>23.08</v>
      </c>
      <c r="D721" s="6">
        <f t="shared" si="43"/>
        <v>789.3359999999999</v>
      </c>
      <c r="E721" s="2">
        <v>100</v>
      </c>
      <c r="F721" s="4" t="s">
        <v>1</v>
      </c>
      <c r="G721" s="58">
        <v>50</v>
      </c>
      <c r="H721" s="2" t="s">
        <v>420</v>
      </c>
      <c r="I721" s="2" t="s">
        <v>3772</v>
      </c>
    </row>
    <row r="722" spans="1:9" x14ac:dyDescent="0.25">
      <c r="A722" s="4">
        <v>1360221</v>
      </c>
      <c r="B722" s="57" t="s">
        <v>575</v>
      </c>
      <c r="C722" s="6">
        <v>23.08</v>
      </c>
      <c r="D722" s="6">
        <f t="shared" si="43"/>
        <v>789.3359999999999</v>
      </c>
      <c r="E722" s="2">
        <v>100</v>
      </c>
      <c r="F722" s="4" t="s">
        <v>1</v>
      </c>
      <c r="G722" s="4">
        <v>50</v>
      </c>
      <c r="H722" s="4" t="s">
        <v>420</v>
      </c>
      <c r="I722" s="92" t="s">
        <v>3772</v>
      </c>
    </row>
    <row r="723" spans="1:9" x14ac:dyDescent="0.25">
      <c r="A723" s="4">
        <v>1360248</v>
      </c>
      <c r="B723" s="57" t="s">
        <v>576</v>
      </c>
      <c r="C723" s="6">
        <v>25.17</v>
      </c>
      <c r="D723" s="6">
        <f t="shared" si="43"/>
        <v>860.81399999999996</v>
      </c>
      <c r="E723" s="2">
        <v>100</v>
      </c>
      <c r="F723" s="4" t="s">
        <v>1</v>
      </c>
      <c r="G723" s="4">
        <v>50</v>
      </c>
      <c r="H723" s="4" t="s">
        <v>420</v>
      </c>
      <c r="I723" s="2" t="s">
        <v>3772</v>
      </c>
    </row>
    <row r="724" spans="1:9" x14ac:dyDescent="0.25">
      <c r="A724" s="4">
        <v>1360264</v>
      </c>
      <c r="B724" s="57" t="s">
        <v>577</v>
      </c>
      <c r="C724" s="6">
        <v>27.83</v>
      </c>
      <c r="D724" s="6">
        <f t="shared" si="43"/>
        <v>951.78599999999994</v>
      </c>
      <c r="E724" s="2">
        <v>100</v>
      </c>
      <c r="F724" s="4" t="s">
        <v>1</v>
      </c>
      <c r="G724" s="4">
        <v>50</v>
      </c>
      <c r="H724" s="4" t="s">
        <v>420</v>
      </c>
      <c r="I724" s="2" t="s">
        <v>3772</v>
      </c>
    </row>
    <row r="725" spans="1:9" x14ac:dyDescent="0.25">
      <c r="A725" s="4">
        <v>1360280</v>
      </c>
      <c r="B725" s="57" t="s">
        <v>578</v>
      </c>
      <c r="C725" s="6">
        <v>32.97</v>
      </c>
      <c r="D725" s="6">
        <f t="shared" si="43"/>
        <v>1127.5739999999998</v>
      </c>
      <c r="E725" s="2">
        <v>100</v>
      </c>
      <c r="F725" s="4" t="s">
        <v>1</v>
      </c>
      <c r="G725" s="4">
        <v>50</v>
      </c>
      <c r="H725" s="4" t="s">
        <v>420</v>
      </c>
      <c r="I725" s="2" t="s">
        <v>3772</v>
      </c>
    </row>
    <row r="726" spans="1:9" x14ac:dyDescent="0.25">
      <c r="A726" s="4">
        <v>1360302</v>
      </c>
      <c r="B726" s="57" t="s">
        <v>579</v>
      </c>
      <c r="C726" s="6">
        <v>32.97</v>
      </c>
      <c r="D726" s="6">
        <f t="shared" si="43"/>
        <v>1127.5739999999998</v>
      </c>
      <c r="E726" s="2">
        <v>100</v>
      </c>
      <c r="F726" s="4" t="s">
        <v>1</v>
      </c>
      <c r="G726" s="58">
        <v>50</v>
      </c>
      <c r="H726" s="2" t="s">
        <v>420</v>
      </c>
      <c r="I726" s="2" t="s">
        <v>3772</v>
      </c>
    </row>
    <row r="727" spans="1:9" x14ac:dyDescent="0.25">
      <c r="A727" s="4">
        <v>1360337</v>
      </c>
      <c r="B727" s="57" t="s">
        <v>580</v>
      </c>
      <c r="C727" s="6">
        <v>32.97</v>
      </c>
      <c r="D727" s="6">
        <f t="shared" si="43"/>
        <v>1127.5739999999998</v>
      </c>
      <c r="E727" s="2">
        <v>100</v>
      </c>
      <c r="F727" s="4" t="s">
        <v>1</v>
      </c>
      <c r="G727" s="58">
        <v>25</v>
      </c>
      <c r="H727" s="2" t="s">
        <v>420</v>
      </c>
      <c r="I727" s="2" t="s">
        <v>3772</v>
      </c>
    </row>
    <row r="728" spans="1:9" x14ac:dyDescent="0.25">
      <c r="A728" s="4">
        <v>1360353</v>
      </c>
      <c r="B728" s="57" t="s">
        <v>581</v>
      </c>
      <c r="C728" s="6">
        <v>36.200000000000003</v>
      </c>
      <c r="D728" s="6">
        <f t="shared" si="43"/>
        <v>1238.04</v>
      </c>
      <c r="E728" s="2">
        <v>100</v>
      </c>
      <c r="F728" s="4" t="s">
        <v>1</v>
      </c>
      <c r="G728" s="58">
        <v>25</v>
      </c>
      <c r="H728" s="2" t="s">
        <v>420</v>
      </c>
      <c r="I728" s="2" t="s">
        <v>3772</v>
      </c>
    </row>
    <row r="729" spans="1:9" x14ac:dyDescent="0.25">
      <c r="A729" s="4">
        <v>1360388</v>
      </c>
      <c r="B729" s="57" t="s">
        <v>582</v>
      </c>
      <c r="C729" s="6">
        <v>36.200000000000003</v>
      </c>
      <c r="D729" s="6">
        <f t="shared" si="43"/>
        <v>1238.04</v>
      </c>
      <c r="E729" s="2">
        <v>100</v>
      </c>
      <c r="F729" s="4" t="s">
        <v>1</v>
      </c>
      <c r="G729" s="58">
        <v>25</v>
      </c>
      <c r="H729" s="2" t="s">
        <v>420</v>
      </c>
      <c r="I729" s="2" t="s">
        <v>3772</v>
      </c>
    </row>
    <row r="730" spans="1:9" x14ac:dyDescent="0.25">
      <c r="A730" s="4">
        <v>1360396</v>
      </c>
      <c r="B730" s="57" t="s">
        <v>583</v>
      </c>
      <c r="C730" s="6">
        <v>46.05</v>
      </c>
      <c r="D730" s="6">
        <f t="shared" si="43"/>
        <v>1574.9099999999999</v>
      </c>
      <c r="E730" s="2">
        <v>100</v>
      </c>
      <c r="F730" s="4" t="s">
        <v>1</v>
      </c>
      <c r="G730" s="58">
        <v>25</v>
      </c>
      <c r="H730" s="2" t="s">
        <v>420</v>
      </c>
      <c r="I730" s="2" t="s">
        <v>3772</v>
      </c>
    </row>
    <row r="731" spans="1:9" x14ac:dyDescent="0.25">
      <c r="A731" s="4">
        <v>1360426</v>
      </c>
      <c r="B731" s="57" t="s">
        <v>584</v>
      </c>
      <c r="C731" s="6">
        <v>46.05</v>
      </c>
      <c r="D731" s="6">
        <f t="shared" si="43"/>
        <v>1574.9099999999999</v>
      </c>
      <c r="E731" s="2">
        <v>100</v>
      </c>
      <c r="F731" s="4" t="s">
        <v>1</v>
      </c>
      <c r="G731" s="4">
        <v>25</v>
      </c>
      <c r="H731" s="4" t="s">
        <v>420</v>
      </c>
      <c r="I731" s="2" t="s">
        <v>3772</v>
      </c>
    </row>
    <row r="732" spans="1:9" x14ac:dyDescent="0.25">
      <c r="A732" s="4">
        <v>1360450</v>
      </c>
      <c r="B732" s="57" t="s">
        <v>585</v>
      </c>
      <c r="C732" s="6">
        <v>46.05</v>
      </c>
      <c r="D732" s="6">
        <f t="shared" si="43"/>
        <v>1574.9099999999999</v>
      </c>
      <c r="E732" s="2">
        <v>100</v>
      </c>
      <c r="F732" s="4" t="s">
        <v>1</v>
      </c>
      <c r="G732" s="4">
        <v>25</v>
      </c>
      <c r="H732" s="4" t="s">
        <v>420</v>
      </c>
      <c r="I732" s="2" t="s">
        <v>3772</v>
      </c>
    </row>
    <row r="733" spans="1:9" x14ac:dyDescent="0.25">
      <c r="A733" s="4">
        <v>1360485</v>
      </c>
      <c r="B733" s="57" t="s">
        <v>586</v>
      </c>
      <c r="C733" s="6">
        <v>46.05</v>
      </c>
      <c r="D733" s="6">
        <f t="shared" si="43"/>
        <v>1574.9099999999999</v>
      </c>
      <c r="E733" s="2">
        <v>100</v>
      </c>
      <c r="F733" s="4" t="s">
        <v>1</v>
      </c>
      <c r="G733" s="4">
        <v>25</v>
      </c>
      <c r="H733" s="4" t="s">
        <v>420</v>
      </c>
      <c r="I733" s="2" t="s">
        <v>3772</v>
      </c>
    </row>
    <row r="734" spans="1:9" x14ac:dyDescent="0.25">
      <c r="A734" s="4">
        <v>1360507</v>
      </c>
      <c r="B734" s="57" t="s">
        <v>587</v>
      </c>
      <c r="C734" s="6">
        <v>68.13</v>
      </c>
      <c r="D734" s="6">
        <f t="shared" si="43"/>
        <v>2330.0459999999998</v>
      </c>
      <c r="E734" s="2">
        <v>100</v>
      </c>
      <c r="F734" s="4" t="s">
        <v>1</v>
      </c>
      <c r="G734" s="4">
        <v>25</v>
      </c>
      <c r="H734" s="4" t="s">
        <v>420</v>
      </c>
      <c r="I734" s="2" t="s">
        <v>3772</v>
      </c>
    </row>
    <row r="735" spans="1:9" x14ac:dyDescent="0.25">
      <c r="A735" s="4">
        <v>1360604</v>
      </c>
      <c r="B735" s="57" t="s">
        <v>588</v>
      </c>
      <c r="C735" s="6">
        <v>89.77</v>
      </c>
      <c r="D735" s="6">
        <f t="shared" si="43"/>
        <v>3070.1339999999996</v>
      </c>
      <c r="E735" s="2">
        <v>100</v>
      </c>
      <c r="F735" s="4" t="s">
        <v>1</v>
      </c>
      <c r="G735" s="4">
        <v>25</v>
      </c>
      <c r="H735" s="4" t="s">
        <v>420</v>
      </c>
      <c r="I735" s="2" t="s">
        <v>3772</v>
      </c>
    </row>
    <row r="736" spans="1:9" x14ac:dyDescent="0.25">
      <c r="A736" s="4">
        <v>1360639</v>
      </c>
      <c r="B736" s="57" t="s">
        <v>589</v>
      </c>
      <c r="C736" s="6">
        <v>97.19</v>
      </c>
      <c r="D736" s="6">
        <f t="shared" si="43"/>
        <v>3323.8979999999997</v>
      </c>
      <c r="E736" s="2">
        <v>100</v>
      </c>
      <c r="F736" s="4" t="s">
        <v>1</v>
      </c>
      <c r="G736" s="4">
        <v>25</v>
      </c>
      <c r="H736" s="4" t="s">
        <v>420</v>
      </c>
      <c r="I736" s="2" t="s">
        <v>3772</v>
      </c>
    </row>
    <row r="737" spans="1:9" x14ac:dyDescent="0.25">
      <c r="A737" s="4">
        <v>1360652</v>
      </c>
      <c r="B737" s="57" t="s">
        <v>2867</v>
      </c>
      <c r="C737" s="6">
        <v>341.67</v>
      </c>
      <c r="D737" s="6">
        <f t="shared" si="43"/>
        <v>11685.114000000001</v>
      </c>
      <c r="E737" s="2">
        <v>100</v>
      </c>
      <c r="F737" s="4" t="s">
        <v>1</v>
      </c>
      <c r="G737" s="4">
        <v>100</v>
      </c>
      <c r="H737" s="4" t="s">
        <v>420</v>
      </c>
      <c r="I737" s="2" t="s">
        <v>3772</v>
      </c>
    </row>
    <row r="738" spans="1:9" x14ac:dyDescent="0.25">
      <c r="A738" s="4">
        <v>1361100</v>
      </c>
      <c r="B738" s="57" t="s">
        <v>590</v>
      </c>
      <c r="C738" s="6">
        <v>62.8</v>
      </c>
      <c r="D738" s="6">
        <f t="shared" si="43"/>
        <v>2147.7599999999998</v>
      </c>
      <c r="E738" s="2">
        <v>100</v>
      </c>
      <c r="F738" s="4" t="s">
        <v>1</v>
      </c>
      <c r="G738" s="4">
        <v>50</v>
      </c>
      <c r="H738" s="4" t="s">
        <v>420</v>
      </c>
      <c r="I738" s="2" t="s">
        <v>3772</v>
      </c>
    </row>
    <row r="739" spans="1:9" x14ac:dyDescent="0.25">
      <c r="A739" s="4">
        <v>1361106</v>
      </c>
      <c r="B739" s="57" t="s">
        <v>591</v>
      </c>
      <c r="C739" s="6">
        <v>66.52</v>
      </c>
      <c r="D739" s="6">
        <f t="shared" si="43"/>
        <v>2274.9839999999999</v>
      </c>
      <c r="E739" s="2">
        <v>100</v>
      </c>
      <c r="F739" s="4" t="s">
        <v>1</v>
      </c>
      <c r="G739" s="4">
        <v>50</v>
      </c>
      <c r="H739" s="4" t="s">
        <v>420</v>
      </c>
      <c r="I739" s="2" t="s">
        <v>3772</v>
      </c>
    </row>
    <row r="740" spans="1:9" x14ac:dyDescent="0.25">
      <c r="A740" s="4">
        <v>1361109</v>
      </c>
      <c r="B740" s="57" t="s">
        <v>592</v>
      </c>
      <c r="C740" s="6">
        <v>71.92</v>
      </c>
      <c r="D740" s="6">
        <f t="shared" si="43"/>
        <v>2459.6640000000002</v>
      </c>
      <c r="E740" s="2">
        <v>100</v>
      </c>
      <c r="F740" s="4" t="s">
        <v>1</v>
      </c>
      <c r="G740" s="4">
        <v>25</v>
      </c>
      <c r="H740" s="4" t="s">
        <v>420</v>
      </c>
      <c r="I740" s="2" t="s">
        <v>3772</v>
      </c>
    </row>
    <row r="741" spans="1:9" x14ac:dyDescent="0.25">
      <c r="A741" s="4">
        <v>1361139</v>
      </c>
      <c r="B741" s="57" t="s">
        <v>593</v>
      </c>
      <c r="C741" s="6">
        <v>60</v>
      </c>
      <c r="D741" s="6">
        <f t="shared" si="43"/>
        <v>2052</v>
      </c>
      <c r="E741" s="2">
        <v>100</v>
      </c>
      <c r="F741" s="4" t="s">
        <v>1</v>
      </c>
      <c r="G741" s="4">
        <v>50</v>
      </c>
      <c r="H741" s="4" t="s">
        <v>420</v>
      </c>
      <c r="I741" s="2" t="s">
        <v>3772</v>
      </c>
    </row>
    <row r="742" spans="1:9" x14ac:dyDescent="0.25">
      <c r="A742" s="4">
        <v>1361163</v>
      </c>
      <c r="B742" s="57" t="s">
        <v>594</v>
      </c>
      <c r="C742" s="6">
        <v>64.75</v>
      </c>
      <c r="D742" s="6">
        <f t="shared" si="43"/>
        <v>2214.4499999999998</v>
      </c>
      <c r="E742" s="2">
        <v>100</v>
      </c>
      <c r="F742" s="4" t="s">
        <v>1</v>
      </c>
      <c r="G742" s="4">
        <v>50</v>
      </c>
      <c r="H742" s="4" t="s">
        <v>420</v>
      </c>
      <c r="I742" s="2" t="s">
        <v>3772</v>
      </c>
    </row>
    <row r="743" spans="1:9" x14ac:dyDescent="0.25">
      <c r="A743" s="4">
        <v>1361198</v>
      </c>
      <c r="B743" s="57" t="s">
        <v>595</v>
      </c>
      <c r="C743" s="6">
        <v>64.92</v>
      </c>
      <c r="D743" s="6">
        <f t="shared" si="43"/>
        <v>2220.2640000000001</v>
      </c>
      <c r="E743" s="2">
        <v>100</v>
      </c>
      <c r="F743" s="4" t="s">
        <v>1</v>
      </c>
      <c r="G743" s="4">
        <v>50</v>
      </c>
      <c r="H743" s="4" t="s">
        <v>420</v>
      </c>
      <c r="I743" s="2" t="s">
        <v>3772</v>
      </c>
    </row>
    <row r="744" spans="1:9" x14ac:dyDescent="0.25">
      <c r="A744" s="4">
        <v>1361201</v>
      </c>
      <c r="B744" s="57" t="s">
        <v>596</v>
      </c>
      <c r="C744" s="6">
        <v>65</v>
      </c>
      <c r="D744" s="6">
        <f t="shared" si="43"/>
        <v>2223</v>
      </c>
      <c r="E744" s="2">
        <v>100</v>
      </c>
      <c r="F744" s="4" t="s">
        <v>1</v>
      </c>
      <c r="G744" s="4">
        <v>50</v>
      </c>
      <c r="H744" s="4" t="s">
        <v>420</v>
      </c>
      <c r="I744" s="2" t="s">
        <v>3772</v>
      </c>
    </row>
    <row r="745" spans="1:9" x14ac:dyDescent="0.25">
      <c r="A745" s="4">
        <v>1361236</v>
      </c>
      <c r="B745" s="57" t="s">
        <v>597</v>
      </c>
      <c r="C745" s="6">
        <v>70.25</v>
      </c>
      <c r="D745" s="6">
        <f t="shared" si="43"/>
        <v>2402.5499999999997</v>
      </c>
      <c r="E745" s="2">
        <v>100</v>
      </c>
      <c r="F745" s="4" t="s">
        <v>1</v>
      </c>
      <c r="G745" s="4">
        <v>50</v>
      </c>
      <c r="H745" s="4" t="s">
        <v>420</v>
      </c>
      <c r="I745" s="2" t="s">
        <v>3772</v>
      </c>
    </row>
    <row r="746" spans="1:9" x14ac:dyDescent="0.25">
      <c r="A746" s="4">
        <v>1361295</v>
      </c>
      <c r="B746" s="57" t="s">
        <v>598</v>
      </c>
      <c r="C746" s="6">
        <v>72.92</v>
      </c>
      <c r="D746" s="6">
        <f t="shared" si="43"/>
        <v>2493.864</v>
      </c>
      <c r="E746" s="2">
        <v>100</v>
      </c>
      <c r="F746" s="4" t="s">
        <v>1</v>
      </c>
      <c r="G746" s="4">
        <v>50</v>
      </c>
      <c r="H746" s="4" t="s">
        <v>420</v>
      </c>
      <c r="I746" s="2" t="s">
        <v>3772</v>
      </c>
    </row>
    <row r="747" spans="1:9" x14ac:dyDescent="0.25">
      <c r="A747" s="4">
        <v>1361384</v>
      </c>
      <c r="B747" s="57" t="s">
        <v>599</v>
      </c>
      <c r="C747" s="6">
        <v>88.33</v>
      </c>
      <c r="D747" s="6">
        <f t="shared" si="43"/>
        <v>3020.8859999999995</v>
      </c>
      <c r="E747" s="2">
        <v>100</v>
      </c>
      <c r="F747" s="4" t="s">
        <v>1</v>
      </c>
      <c r="G747" s="4">
        <v>25</v>
      </c>
      <c r="H747" s="4" t="s">
        <v>420</v>
      </c>
      <c r="I747" s="2" t="s">
        <v>3772</v>
      </c>
    </row>
    <row r="748" spans="1:9" x14ac:dyDescent="0.25">
      <c r="A748" s="4">
        <v>1361481</v>
      </c>
      <c r="B748" s="57" t="s">
        <v>600</v>
      </c>
      <c r="C748" s="6">
        <v>94.75</v>
      </c>
      <c r="D748" s="6">
        <f t="shared" si="43"/>
        <v>3240.45</v>
      </c>
      <c r="E748" s="2">
        <v>100</v>
      </c>
      <c r="F748" s="4" t="s">
        <v>1</v>
      </c>
      <c r="G748" s="4">
        <v>25</v>
      </c>
      <c r="H748" s="4" t="s">
        <v>420</v>
      </c>
      <c r="I748" s="2" t="s">
        <v>3772</v>
      </c>
    </row>
    <row r="749" spans="1:9" x14ac:dyDescent="0.25">
      <c r="A749" s="4">
        <v>1361511</v>
      </c>
      <c r="B749" s="57" t="s">
        <v>601</v>
      </c>
      <c r="C749" s="6">
        <v>105</v>
      </c>
      <c r="D749" s="6">
        <f t="shared" si="43"/>
        <v>3591</v>
      </c>
      <c r="E749" s="2">
        <v>100</v>
      </c>
      <c r="F749" s="4" t="s">
        <v>1</v>
      </c>
      <c r="G749" s="58">
        <v>25</v>
      </c>
      <c r="H749" s="2" t="s">
        <v>420</v>
      </c>
      <c r="I749" s="2" t="s">
        <v>3772</v>
      </c>
    </row>
    <row r="750" spans="1:9" x14ac:dyDescent="0.25">
      <c r="A750" s="4">
        <v>1361619</v>
      </c>
      <c r="B750" s="57" t="s">
        <v>602</v>
      </c>
      <c r="C750" s="6">
        <v>109.17</v>
      </c>
      <c r="D750" s="6">
        <f t="shared" si="43"/>
        <v>3733.614</v>
      </c>
      <c r="E750" s="2">
        <v>100</v>
      </c>
      <c r="F750" s="4" t="s">
        <v>1</v>
      </c>
      <c r="G750" s="58">
        <v>20</v>
      </c>
      <c r="H750" s="2" t="s">
        <v>420</v>
      </c>
      <c r="I750" s="2" t="s">
        <v>3772</v>
      </c>
    </row>
    <row r="751" spans="1:9" x14ac:dyDescent="0.25">
      <c r="A751" s="4">
        <v>1361635</v>
      </c>
      <c r="B751" s="57" t="s">
        <v>603</v>
      </c>
      <c r="C751" s="6">
        <v>176.1</v>
      </c>
      <c r="D751" s="6">
        <f t="shared" si="43"/>
        <v>6022.619999999999</v>
      </c>
      <c r="E751" s="2">
        <v>100</v>
      </c>
      <c r="F751" s="4" t="s">
        <v>1</v>
      </c>
      <c r="G751" s="58">
        <v>20</v>
      </c>
      <c r="H751" s="2" t="s">
        <v>420</v>
      </c>
      <c r="I751" s="2" t="s">
        <v>3772</v>
      </c>
    </row>
    <row r="752" spans="1:9" x14ac:dyDescent="0.25">
      <c r="A752" s="4">
        <v>1483901</v>
      </c>
      <c r="B752" s="57" t="s">
        <v>604</v>
      </c>
      <c r="C752" s="6">
        <v>20.87</v>
      </c>
      <c r="D752" s="6">
        <f t="shared" si="43"/>
        <v>713.75400000000002</v>
      </c>
      <c r="E752" s="2">
        <v>100</v>
      </c>
      <c r="F752" s="4" t="s">
        <v>1</v>
      </c>
      <c r="G752" s="4">
        <v>100</v>
      </c>
      <c r="H752" s="4" t="s">
        <v>420</v>
      </c>
      <c r="I752" s="2" t="s">
        <v>3774</v>
      </c>
    </row>
    <row r="753" spans="1:9" x14ac:dyDescent="0.25">
      <c r="A753" s="4">
        <v>1483903</v>
      </c>
      <c r="B753" s="57" t="s">
        <v>605</v>
      </c>
      <c r="C753" s="6">
        <v>21.66</v>
      </c>
      <c r="D753" s="6">
        <f t="shared" si="43"/>
        <v>740.77200000000005</v>
      </c>
      <c r="E753" s="2">
        <v>100</v>
      </c>
      <c r="F753" s="4" t="s">
        <v>1</v>
      </c>
      <c r="G753" s="4">
        <v>100</v>
      </c>
      <c r="H753" s="4" t="s">
        <v>420</v>
      </c>
      <c r="I753" s="2" t="s">
        <v>3774</v>
      </c>
    </row>
    <row r="754" spans="1:9" x14ac:dyDescent="0.25">
      <c r="A754" s="4">
        <v>1483905</v>
      </c>
      <c r="B754" s="57" t="s">
        <v>606</v>
      </c>
      <c r="C754" s="6">
        <v>21.94</v>
      </c>
      <c r="D754" s="6">
        <f t="shared" si="43"/>
        <v>750.34800000000007</v>
      </c>
      <c r="E754" s="2">
        <v>100</v>
      </c>
      <c r="F754" s="4" t="s">
        <v>1</v>
      </c>
      <c r="G754" s="4">
        <v>100</v>
      </c>
      <c r="H754" s="4" t="s">
        <v>420</v>
      </c>
      <c r="I754" s="2" t="s">
        <v>3774</v>
      </c>
    </row>
    <row r="755" spans="1:9" x14ac:dyDescent="0.25">
      <c r="A755" s="4">
        <v>1483907</v>
      </c>
      <c r="B755" s="57" t="s">
        <v>607</v>
      </c>
      <c r="C755" s="6">
        <v>22.23</v>
      </c>
      <c r="D755" s="6">
        <f t="shared" si="43"/>
        <v>760.26600000000008</v>
      </c>
      <c r="E755" s="2">
        <v>100</v>
      </c>
      <c r="F755" s="4" t="s">
        <v>1</v>
      </c>
      <c r="G755" s="4">
        <v>100</v>
      </c>
      <c r="H755" s="4" t="s">
        <v>420</v>
      </c>
      <c r="I755" s="2" t="s">
        <v>3774</v>
      </c>
    </row>
    <row r="756" spans="1:9" ht="15" customHeight="1" x14ac:dyDescent="0.25">
      <c r="A756" s="48" t="s">
        <v>608</v>
      </c>
      <c r="B756" s="153"/>
      <c r="C756" s="43" t="s">
        <v>516</v>
      </c>
      <c r="D756" s="44"/>
      <c r="E756" s="49" t="s">
        <v>516</v>
      </c>
      <c r="F756" s="152"/>
      <c r="G756" s="152"/>
      <c r="H756" s="152"/>
      <c r="I756" s="49"/>
    </row>
    <row r="757" spans="1:9" x14ac:dyDescent="0.25">
      <c r="A757" s="4">
        <v>1488015</v>
      </c>
      <c r="B757" s="57" t="s">
        <v>618</v>
      </c>
      <c r="C757" s="6">
        <v>141.66999999999999</v>
      </c>
      <c r="D757" s="6">
        <f t="shared" ref="D757:D806" si="44">C757*$D$2*1.2</f>
        <v>4845.1139999999996</v>
      </c>
      <c r="E757" s="2">
        <v>100</v>
      </c>
      <c r="F757" s="4" t="s">
        <v>1</v>
      </c>
      <c r="G757" s="4">
        <v>50</v>
      </c>
      <c r="H757" s="4" t="s">
        <v>420</v>
      </c>
      <c r="I757" s="2" t="s">
        <v>3774</v>
      </c>
    </row>
    <row r="758" spans="1:9" x14ac:dyDescent="0.25">
      <c r="A758" s="4">
        <v>1483601</v>
      </c>
      <c r="B758" s="57" t="s">
        <v>2868</v>
      </c>
      <c r="C758" s="6">
        <v>44.29</v>
      </c>
      <c r="D758" s="6">
        <f t="shared" si="44"/>
        <v>1514.7179999999998</v>
      </c>
      <c r="E758" s="2">
        <v>100</v>
      </c>
      <c r="F758" s="4" t="s">
        <v>1</v>
      </c>
      <c r="G758" s="4">
        <v>100</v>
      </c>
      <c r="H758" s="4" t="s">
        <v>420</v>
      </c>
      <c r="I758" s="2" t="s">
        <v>3774</v>
      </c>
    </row>
    <row r="759" spans="1:9" x14ac:dyDescent="0.25">
      <c r="A759" s="4">
        <v>1483603</v>
      </c>
      <c r="B759" s="57" t="s">
        <v>609</v>
      </c>
      <c r="C759" s="6">
        <v>56.43</v>
      </c>
      <c r="D759" s="6">
        <f t="shared" si="44"/>
        <v>1929.9059999999997</v>
      </c>
      <c r="E759" s="2">
        <v>100</v>
      </c>
      <c r="F759" s="4" t="s">
        <v>1</v>
      </c>
      <c r="G759" s="4">
        <v>100</v>
      </c>
      <c r="H759" s="4" t="s">
        <v>420</v>
      </c>
      <c r="I759" s="2" t="s">
        <v>3774</v>
      </c>
    </row>
    <row r="760" spans="1:9" x14ac:dyDescent="0.25">
      <c r="A760" s="4">
        <v>1483605</v>
      </c>
      <c r="B760" s="57" t="s">
        <v>2869</v>
      </c>
      <c r="C760" s="6">
        <v>63.47</v>
      </c>
      <c r="D760" s="6">
        <f t="shared" si="44"/>
        <v>2170.674</v>
      </c>
      <c r="E760" s="2">
        <v>100</v>
      </c>
      <c r="F760" s="4" t="s">
        <v>1</v>
      </c>
      <c r="G760" s="4">
        <v>100</v>
      </c>
      <c r="H760" s="4" t="s">
        <v>420</v>
      </c>
      <c r="I760" s="2" t="s">
        <v>3774</v>
      </c>
    </row>
    <row r="761" spans="1:9" x14ac:dyDescent="0.25">
      <c r="A761" s="4">
        <v>1483607</v>
      </c>
      <c r="B761" s="57" t="s">
        <v>2870</v>
      </c>
      <c r="C761" s="6">
        <v>70.5</v>
      </c>
      <c r="D761" s="6">
        <f t="shared" si="44"/>
        <v>2411.1</v>
      </c>
      <c r="E761" s="2">
        <v>100</v>
      </c>
      <c r="F761" s="4" t="s">
        <v>1</v>
      </c>
      <c r="G761" s="4">
        <v>100</v>
      </c>
      <c r="H761" s="4" t="s">
        <v>420</v>
      </c>
      <c r="I761" s="2" t="s">
        <v>3774</v>
      </c>
    </row>
    <row r="762" spans="1:9" x14ac:dyDescent="0.25">
      <c r="A762" s="4">
        <v>1483621</v>
      </c>
      <c r="B762" s="57" t="s">
        <v>610</v>
      </c>
      <c r="C762" s="6">
        <v>75.92</v>
      </c>
      <c r="D762" s="6">
        <f t="shared" si="44"/>
        <v>2596.4640000000004</v>
      </c>
      <c r="E762" s="2">
        <v>100</v>
      </c>
      <c r="F762" s="4" t="s">
        <v>1</v>
      </c>
      <c r="G762" s="4">
        <v>100</v>
      </c>
      <c r="H762" s="4" t="s">
        <v>420</v>
      </c>
      <c r="I762" s="2" t="s">
        <v>3774</v>
      </c>
    </row>
    <row r="763" spans="1:9" x14ac:dyDescent="0.25">
      <c r="A763" s="4">
        <v>1483625</v>
      </c>
      <c r="B763" s="57" t="s">
        <v>611</v>
      </c>
      <c r="C763" s="6">
        <v>103.26</v>
      </c>
      <c r="D763" s="6">
        <f t="shared" si="44"/>
        <v>3531.4920000000002</v>
      </c>
      <c r="E763" s="2">
        <v>100</v>
      </c>
      <c r="F763" s="4" t="s">
        <v>1</v>
      </c>
      <c r="G763" s="58">
        <v>100</v>
      </c>
      <c r="H763" s="2" t="s">
        <v>420</v>
      </c>
      <c r="I763" s="2" t="s">
        <v>3774</v>
      </c>
    </row>
    <row r="764" spans="1:9" ht="15" customHeight="1" x14ac:dyDescent="0.25">
      <c r="A764" s="149">
        <v>1483667</v>
      </c>
      <c r="B764" s="150" t="s">
        <v>612</v>
      </c>
      <c r="C764" s="151">
        <v>148.84</v>
      </c>
      <c r="D764" s="6">
        <f t="shared" si="44"/>
        <v>5090.3280000000004</v>
      </c>
      <c r="E764" s="151">
        <v>100</v>
      </c>
      <c r="F764" s="4" t="s">
        <v>1</v>
      </c>
      <c r="G764" s="151">
        <v>50</v>
      </c>
      <c r="H764" s="151" t="s">
        <v>420</v>
      </c>
      <c r="I764" s="40" t="s">
        <v>3774</v>
      </c>
    </row>
    <row r="765" spans="1:9" x14ac:dyDescent="0.25">
      <c r="A765" s="4">
        <v>1483903</v>
      </c>
      <c r="B765" s="57" t="s">
        <v>605</v>
      </c>
      <c r="C765" s="6">
        <v>21.66</v>
      </c>
      <c r="D765" s="6">
        <f t="shared" si="44"/>
        <v>740.77200000000005</v>
      </c>
      <c r="E765" s="2">
        <v>100</v>
      </c>
      <c r="F765" s="4" t="s">
        <v>1</v>
      </c>
      <c r="G765" s="4">
        <v>100</v>
      </c>
      <c r="H765" s="4" t="s">
        <v>420</v>
      </c>
      <c r="I765" s="2" t="s">
        <v>3774</v>
      </c>
    </row>
    <row r="766" spans="1:9" x14ac:dyDescent="0.25">
      <c r="A766" s="4">
        <v>1483905</v>
      </c>
      <c r="B766" s="57" t="s">
        <v>606</v>
      </c>
      <c r="C766" s="6">
        <v>21.94</v>
      </c>
      <c r="D766" s="6">
        <f t="shared" si="44"/>
        <v>750.34800000000007</v>
      </c>
      <c r="E766" s="2">
        <v>100</v>
      </c>
      <c r="F766" s="4" t="s">
        <v>1</v>
      </c>
      <c r="G766" s="4">
        <v>100</v>
      </c>
      <c r="H766" s="4" t="s">
        <v>420</v>
      </c>
      <c r="I766" s="2" t="s">
        <v>3774</v>
      </c>
    </row>
    <row r="767" spans="1:9" x14ac:dyDescent="0.25">
      <c r="A767" s="4">
        <v>1483907</v>
      </c>
      <c r="B767" s="57" t="s">
        <v>607</v>
      </c>
      <c r="C767" s="6">
        <v>22.23</v>
      </c>
      <c r="D767" s="6">
        <f t="shared" si="44"/>
        <v>760.26600000000008</v>
      </c>
      <c r="E767" s="2">
        <v>100</v>
      </c>
      <c r="F767" s="4" t="s">
        <v>1</v>
      </c>
      <c r="G767" s="4">
        <v>100</v>
      </c>
      <c r="H767" s="4" t="s">
        <v>420</v>
      </c>
      <c r="I767" s="2" t="s">
        <v>3774</v>
      </c>
    </row>
    <row r="768" spans="1:9" x14ac:dyDescent="0.25">
      <c r="A768" s="4">
        <v>1483911</v>
      </c>
      <c r="B768" s="57" t="s">
        <v>613</v>
      </c>
      <c r="C768" s="6">
        <v>19.260000000000002</v>
      </c>
      <c r="D768" s="6">
        <f t="shared" si="44"/>
        <v>658.69200000000012</v>
      </c>
      <c r="E768" s="2">
        <v>100</v>
      </c>
      <c r="F768" s="4" t="s">
        <v>1</v>
      </c>
      <c r="G768" s="4">
        <v>100</v>
      </c>
      <c r="H768" s="4" t="s">
        <v>420</v>
      </c>
      <c r="I768" s="2" t="s">
        <v>3774</v>
      </c>
    </row>
    <row r="769" spans="1:9" x14ac:dyDescent="0.25">
      <c r="A769" s="4">
        <v>1483915</v>
      </c>
      <c r="B769" s="57" t="s">
        <v>614</v>
      </c>
      <c r="C769" s="6">
        <v>19.98</v>
      </c>
      <c r="D769" s="6">
        <f t="shared" si="44"/>
        <v>683.31600000000003</v>
      </c>
      <c r="E769" s="2">
        <v>100</v>
      </c>
      <c r="F769" s="4" t="s">
        <v>1</v>
      </c>
      <c r="G769" s="4">
        <v>100</v>
      </c>
      <c r="H769" s="4" t="s">
        <v>420</v>
      </c>
      <c r="I769" s="2" t="s">
        <v>3774</v>
      </c>
    </row>
    <row r="770" spans="1:9" x14ac:dyDescent="0.25">
      <c r="A770" s="4">
        <v>1483951</v>
      </c>
      <c r="B770" s="57" t="s">
        <v>615</v>
      </c>
      <c r="C770" s="6">
        <v>22.17</v>
      </c>
      <c r="D770" s="6">
        <f t="shared" si="44"/>
        <v>758.21400000000006</v>
      </c>
      <c r="E770" s="2">
        <v>100</v>
      </c>
      <c r="F770" s="4" t="s">
        <v>1</v>
      </c>
      <c r="G770" s="4">
        <v>100</v>
      </c>
      <c r="H770" s="4" t="s">
        <v>420</v>
      </c>
      <c r="I770" s="2" t="s">
        <v>3774</v>
      </c>
    </row>
    <row r="771" spans="1:9" x14ac:dyDescent="0.25">
      <c r="A771" s="4">
        <v>1484702</v>
      </c>
      <c r="B771" s="57" t="s">
        <v>616</v>
      </c>
      <c r="C771" s="6">
        <v>143.87</v>
      </c>
      <c r="D771" s="6">
        <f t="shared" si="44"/>
        <v>4920.3540000000003</v>
      </c>
      <c r="E771" s="2">
        <v>100</v>
      </c>
      <c r="F771" s="4" t="s">
        <v>1</v>
      </c>
      <c r="G771" s="4">
        <v>100</v>
      </c>
      <c r="H771" s="4" t="s">
        <v>420</v>
      </c>
      <c r="I771" s="2" t="s">
        <v>3774</v>
      </c>
    </row>
    <row r="772" spans="1:9" x14ac:dyDescent="0.25">
      <c r="A772" s="4">
        <v>1486238</v>
      </c>
      <c r="B772" s="57" t="s">
        <v>617</v>
      </c>
      <c r="C772" s="6">
        <v>429.15</v>
      </c>
      <c r="D772" s="6">
        <f t="shared" si="44"/>
        <v>14676.929999999998</v>
      </c>
      <c r="E772" s="2">
        <v>100</v>
      </c>
      <c r="F772" s="4" t="s">
        <v>1</v>
      </c>
      <c r="G772" s="4">
        <v>25</v>
      </c>
      <c r="H772" s="4" t="s">
        <v>420</v>
      </c>
      <c r="I772" s="2" t="s">
        <v>3774</v>
      </c>
    </row>
    <row r="773" spans="1:9" x14ac:dyDescent="0.25">
      <c r="A773" s="4">
        <v>1488023</v>
      </c>
      <c r="B773" s="57" t="s">
        <v>619</v>
      </c>
      <c r="C773" s="6">
        <v>170</v>
      </c>
      <c r="D773" s="6">
        <f t="shared" si="44"/>
        <v>5814</v>
      </c>
      <c r="E773" s="2">
        <v>100</v>
      </c>
      <c r="F773" s="4" t="s">
        <v>1</v>
      </c>
      <c r="G773" s="4">
        <v>1</v>
      </c>
      <c r="H773" s="4" t="s">
        <v>420</v>
      </c>
      <c r="I773" s="2" t="s">
        <v>3774</v>
      </c>
    </row>
    <row r="774" spans="1:9" x14ac:dyDescent="0.25">
      <c r="A774" s="4">
        <v>1488031</v>
      </c>
      <c r="B774" s="57" t="s">
        <v>620</v>
      </c>
      <c r="C774" s="6">
        <v>323.33</v>
      </c>
      <c r="D774" s="6">
        <f t="shared" si="44"/>
        <v>11057.885999999999</v>
      </c>
      <c r="E774" s="2">
        <v>100</v>
      </c>
      <c r="F774" s="4" t="s">
        <v>1</v>
      </c>
      <c r="G774" s="4">
        <v>1</v>
      </c>
      <c r="H774" s="4" t="s">
        <v>420</v>
      </c>
      <c r="I774" s="2" t="s">
        <v>3774</v>
      </c>
    </row>
    <row r="775" spans="1:9" x14ac:dyDescent="0.25">
      <c r="A775" s="4">
        <v>1488074</v>
      </c>
      <c r="B775" s="57" t="s">
        <v>621</v>
      </c>
      <c r="C775" s="6">
        <v>141.66999999999999</v>
      </c>
      <c r="D775" s="6">
        <f t="shared" si="44"/>
        <v>4845.1139999999996</v>
      </c>
      <c r="E775" s="2">
        <v>100</v>
      </c>
      <c r="F775" s="4" t="s">
        <v>1</v>
      </c>
      <c r="G775" s="4">
        <v>1</v>
      </c>
      <c r="H775" s="4" t="s">
        <v>420</v>
      </c>
      <c r="I775" s="2" t="s">
        <v>3774</v>
      </c>
    </row>
    <row r="776" spans="1:9" x14ac:dyDescent="0.25">
      <c r="A776" s="4">
        <v>1488082</v>
      </c>
      <c r="B776" s="57" t="s">
        <v>622</v>
      </c>
      <c r="C776" s="6">
        <v>170</v>
      </c>
      <c r="D776" s="6">
        <f t="shared" si="44"/>
        <v>5814</v>
      </c>
      <c r="E776" s="2">
        <v>100</v>
      </c>
      <c r="F776" s="4" t="s">
        <v>1</v>
      </c>
      <c r="G776" s="4">
        <v>1</v>
      </c>
      <c r="H776" s="4" t="s">
        <v>420</v>
      </c>
      <c r="I776" s="2" t="s">
        <v>3774</v>
      </c>
    </row>
    <row r="777" spans="1:9" x14ac:dyDescent="0.25">
      <c r="A777" s="4">
        <v>1488090</v>
      </c>
      <c r="B777" s="57" t="s">
        <v>623</v>
      </c>
      <c r="C777" s="6">
        <v>323.33</v>
      </c>
      <c r="D777" s="6">
        <f t="shared" si="44"/>
        <v>11057.885999999999</v>
      </c>
      <c r="E777" s="2">
        <v>100</v>
      </c>
      <c r="F777" s="4" t="s">
        <v>1</v>
      </c>
      <c r="G777" s="4">
        <v>1</v>
      </c>
      <c r="H777" s="4" t="s">
        <v>420</v>
      </c>
      <c r="I777" s="2" t="s">
        <v>3774</v>
      </c>
    </row>
    <row r="778" spans="1:9" x14ac:dyDescent="0.25">
      <c r="A778" s="4">
        <v>1488201</v>
      </c>
      <c r="B778" s="57" t="s">
        <v>624</v>
      </c>
      <c r="C778" s="6">
        <v>80.83</v>
      </c>
      <c r="D778" s="6">
        <f t="shared" si="44"/>
        <v>2764.3859999999995</v>
      </c>
      <c r="E778" s="2">
        <v>100</v>
      </c>
      <c r="F778" s="4" t="s">
        <v>0</v>
      </c>
      <c r="G778" s="4">
        <v>25</v>
      </c>
      <c r="H778" s="4" t="s">
        <v>420</v>
      </c>
      <c r="I778" s="2" t="s">
        <v>3774</v>
      </c>
    </row>
    <row r="779" spans="1:9" x14ac:dyDescent="0.25">
      <c r="A779" s="4">
        <v>2204000</v>
      </c>
      <c r="B779" s="57" t="s">
        <v>625</v>
      </c>
      <c r="C779" s="6">
        <v>145.88</v>
      </c>
      <c r="D779" s="6">
        <f t="shared" si="44"/>
        <v>4989.0959999999995</v>
      </c>
      <c r="E779" s="2">
        <v>100</v>
      </c>
      <c r="F779" s="4" t="s">
        <v>1</v>
      </c>
      <c r="G779" s="4">
        <v>25</v>
      </c>
      <c r="H779" s="4" t="s">
        <v>420</v>
      </c>
      <c r="I779" s="2" t="s">
        <v>3772</v>
      </c>
    </row>
    <row r="780" spans="1:9" x14ac:dyDescent="0.25">
      <c r="A780" s="4">
        <v>2204010</v>
      </c>
      <c r="B780" s="57" t="s">
        <v>626</v>
      </c>
      <c r="C780" s="6">
        <v>118.6</v>
      </c>
      <c r="D780" s="6">
        <f t="shared" si="44"/>
        <v>4056.12</v>
      </c>
      <c r="E780" s="2">
        <v>100</v>
      </c>
      <c r="F780" s="4" t="s">
        <v>1</v>
      </c>
      <c r="G780" s="4">
        <v>50</v>
      </c>
      <c r="H780" s="4" t="s">
        <v>420</v>
      </c>
      <c r="I780" s="2" t="s">
        <v>3772</v>
      </c>
    </row>
    <row r="781" spans="1:9" x14ac:dyDescent="0.25">
      <c r="A781" s="4">
        <v>2207028</v>
      </c>
      <c r="B781" s="57" t="s">
        <v>627</v>
      </c>
      <c r="C781" s="6">
        <v>60</v>
      </c>
      <c r="D781" s="6">
        <f t="shared" si="44"/>
        <v>2052</v>
      </c>
      <c r="E781" s="2">
        <v>100</v>
      </c>
      <c r="F781" s="4" t="s">
        <v>1</v>
      </c>
      <c r="G781" s="4">
        <v>50</v>
      </c>
      <c r="H781" s="4" t="s">
        <v>420</v>
      </c>
      <c r="I781" s="2" t="s">
        <v>3772</v>
      </c>
    </row>
    <row r="782" spans="1:9" x14ac:dyDescent="0.25">
      <c r="A782" s="4">
        <v>2207036</v>
      </c>
      <c r="B782" s="57" t="s">
        <v>628</v>
      </c>
      <c r="C782" s="6">
        <v>95</v>
      </c>
      <c r="D782" s="6">
        <f t="shared" si="44"/>
        <v>3249</v>
      </c>
      <c r="E782" s="2">
        <v>100</v>
      </c>
      <c r="F782" s="4" t="s">
        <v>1</v>
      </c>
      <c r="G782" s="4">
        <v>25</v>
      </c>
      <c r="H782" s="4" t="s">
        <v>420</v>
      </c>
      <c r="I782" s="2" t="s">
        <v>3772</v>
      </c>
    </row>
    <row r="783" spans="1:9" x14ac:dyDescent="0.25">
      <c r="A783" s="4">
        <v>2207060</v>
      </c>
      <c r="B783" s="57" t="s">
        <v>629</v>
      </c>
      <c r="C783" s="6">
        <v>258.33</v>
      </c>
      <c r="D783" s="6">
        <f t="shared" si="44"/>
        <v>8834.8859999999986</v>
      </c>
      <c r="E783" s="2">
        <v>100</v>
      </c>
      <c r="F783" s="4" t="s">
        <v>1</v>
      </c>
      <c r="G783" s="4">
        <v>1</v>
      </c>
      <c r="H783" s="4" t="s">
        <v>420</v>
      </c>
      <c r="I783" s="2" t="s">
        <v>3772</v>
      </c>
    </row>
    <row r="784" spans="1:9" x14ac:dyDescent="0.25">
      <c r="A784" s="4">
        <v>2207080</v>
      </c>
      <c r="B784" s="57" t="s">
        <v>630</v>
      </c>
      <c r="C784" s="6">
        <v>135.83000000000001</v>
      </c>
      <c r="D784" s="6">
        <f t="shared" si="44"/>
        <v>4645.3860000000004</v>
      </c>
      <c r="E784" s="2">
        <v>100</v>
      </c>
      <c r="F784" s="4" t="s">
        <v>1</v>
      </c>
      <c r="G784" s="4">
        <v>50</v>
      </c>
      <c r="H784" s="4" t="s">
        <v>420</v>
      </c>
      <c r="I784" s="2" t="s">
        <v>3772</v>
      </c>
    </row>
    <row r="785" spans="1:9" x14ac:dyDescent="0.25">
      <c r="A785" s="4">
        <v>2207088</v>
      </c>
      <c r="B785" s="57" t="s">
        <v>631</v>
      </c>
      <c r="C785" s="6">
        <v>269.16000000000003</v>
      </c>
      <c r="D785" s="6">
        <f t="shared" si="44"/>
        <v>9205.2720000000008</v>
      </c>
      <c r="E785" s="2">
        <v>100</v>
      </c>
      <c r="F785" s="4" t="s">
        <v>1</v>
      </c>
      <c r="G785" s="4">
        <v>25</v>
      </c>
      <c r="H785" s="4" t="s">
        <v>420</v>
      </c>
      <c r="I785" s="2" t="s">
        <v>3772</v>
      </c>
    </row>
    <row r="786" spans="1:9" x14ac:dyDescent="0.25">
      <c r="A786" s="4">
        <v>2207112</v>
      </c>
      <c r="B786" s="57" t="s">
        <v>632</v>
      </c>
      <c r="C786" s="6">
        <v>1175.17</v>
      </c>
      <c r="D786" s="6">
        <f t="shared" si="44"/>
        <v>40190.813999999998</v>
      </c>
      <c r="E786" s="2">
        <v>100</v>
      </c>
      <c r="F786" s="4" t="s">
        <v>1</v>
      </c>
      <c r="G786" s="4">
        <v>10</v>
      </c>
      <c r="H786" s="4" t="s">
        <v>420</v>
      </c>
      <c r="I786" s="2" t="s">
        <v>3772</v>
      </c>
    </row>
    <row r="787" spans="1:9" x14ac:dyDescent="0.25">
      <c r="A787" s="4">
        <v>2207132</v>
      </c>
      <c r="B787" s="57" t="s">
        <v>633</v>
      </c>
      <c r="C787" s="6">
        <v>199.07</v>
      </c>
      <c r="D787" s="6">
        <f t="shared" si="44"/>
        <v>6808.1939999999995</v>
      </c>
      <c r="E787" s="2">
        <v>100</v>
      </c>
      <c r="F787" s="4" t="s">
        <v>1</v>
      </c>
      <c r="G787" s="4">
        <v>50</v>
      </c>
      <c r="H787" s="4" t="s">
        <v>420</v>
      </c>
      <c r="I787" s="2" t="s">
        <v>3772</v>
      </c>
    </row>
    <row r="788" spans="1:9" x14ac:dyDescent="0.25">
      <c r="A788" s="4">
        <v>2207140</v>
      </c>
      <c r="B788" s="57" t="s">
        <v>634</v>
      </c>
      <c r="C788" s="6">
        <v>554.48</v>
      </c>
      <c r="D788" s="6">
        <f t="shared" si="44"/>
        <v>18963.216</v>
      </c>
      <c r="E788" s="2">
        <v>100</v>
      </c>
      <c r="F788" s="4" t="s">
        <v>1</v>
      </c>
      <c r="G788" s="4">
        <v>25</v>
      </c>
      <c r="H788" s="4" t="s">
        <v>420</v>
      </c>
      <c r="I788" s="2" t="s">
        <v>3772</v>
      </c>
    </row>
    <row r="789" spans="1:9" x14ac:dyDescent="0.25">
      <c r="A789" s="4">
        <v>2207164</v>
      </c>
      <c r="B789" s="57" t="s">
        <v>635</v>
      </c>
      <c r="C789" s="6">
        <v>1472.47</v>
      </c>
      <c r="D789" s="6">
        <f t="shared" si="44"/>
        <v>50358.474000000002</v>
      </c>
      <c r="E789" s="2">
        <v>100</v>
      </c>
      <c r="F789" s="4" t="s">
        <v>1</v>
      </c>
      <c r="G789" s="4">
        <v>10</v>
      </c>
      <c r="H789" s="4" t="s">
        <v>420</v>
      </c>
      <c r="I789" s="2" t="s">
        <v>3772</v>
      </c>
    </row>
    <row r="790" spans="1:9" x14ac:dyDescent="0.25">
      <c r="A790" s="4">
        <v>3481611</v>
      </c>
      <c r="B790" s="57" t="s">
        <v>2871</v>
      </c>
      <c r="C790" s="6">
        <v>41.67</v>
      </c>
      <c r="D790" s="6">
        <f t="shared" si="44"/>
        <v>1425.114</v>
      </c>
      <c r="E790" s="2">
        <v>100</v>
      </c>
      <c r="F790" s="4" t="s">
        <v>1</v>
      </c>
      <c r="G790" s="4">
        <v>50</v>
      </c>
      <c r="H790" s="4" t="s">
        <v>420</v>
      </c>
      <c r="I790" s="2" t="s">
        <v>3775</v>
      </c>
    </row>
    <row r="791" spans="1:9" x14ac:dyDescent="0.25">
      <c r="A791" s="4">
        <v>6003880</v>
      </c>
      <c r="B791" s="57" t="s">
        <v>636</v>
      </c>
      <c r="C791" s="6">
        <v>6.4</v>
      </c>
      <c r="D791" s="6">
        <f t="shared" si="44"/>
        <v>218.88</v>
      </c>
      <c r="E791" s="2">
        <v>1</v>
      </c>
      <c r="F791" s="4" t="s">
        <v>1</v>
      </c>
      <c r="G791" s="4">
        <v>10</v>
      </c>
      <c r="H791" s="4" t="s">
        <v>449</v>
      </c>
      <c r="I791" s="2" t="s">
        <v>3771</v>
      </c>
    </row>
    <row r="792" spans="1:9" s="24" customFormat="1" x14ac:dyDescent="0.25">
      <c r="A792" s="118">
        <v>6003884</v>
      </c>
      <c r="B792" s="119" t="s">
        <v>637</v>
      </c>
      <c r="C792" s="120">
        <v>8.98</v>
      </c>
      <c r="D792" s="6">
        <f t="shared" si="44"/>
        <v>307.11599999999999</v>
      </c>
      <c r="E792" s="2">
        <v>1</v>
      </c>
      <c r="F792" s="4" t="s">
        <v>1</v>
      </c>
      <c r="G792" s="4">
        <v>10</v>
      </c>
      <c r="H792" s="4" t="s">
        <v>449</v>
      </c>
      <c r="I792" s="2" t="s">
        <v>3771</v>
      </c>
    </row>
    <row r="793" spans="1:9" x14ac:dyDescent="0.25">
      <c r="A793" s="116">
        <v>6003892</v>
      </c>
      <c r="B793" s="117" t="s">
        <v>638</v>
      </c>
      <c r="C793" s="110">
        <v>10.08</v>
      </c>
      <c r="D793" s="6">
        <f t="shared" si="44"/>
        <v>344.73600000000005</v>
      </c>
      <c r="E793" s="2">
        <v>1</v>
      </c>
      <c r="F793" s="4" t="s">
        <v>1</v>
      </c>
      <c r="G793" s="4">
        <v>10</v>
      </c>
      <c r="H793" s="4" t="s">
        <v>449</v>
      </c>
      <c r="I793" s="2" t="s">
        <v>3771</v>
      </c>
    </row>
    <row r="794" spans="1:9" x14ac:dyDescent="0.25">
      <c r="A794" s="4">
        <v>6050360</v>
      </c>
      <c r="B794" s="57" t="s">
        <v>639</v>
      </c>
      <c r="C794" s="6">
        <v>1.58</v>
      </c>
      <c r="D794" s="6">
        <f t="shared" si="44"/>
        <v>54.036000000000001</v>
      </c>
      <c r="E794" s="2">
        <v>1</v>
      </c>
      <c r="F794" s="4" t="s">
        <v>0</v>
      </c>
      <c r="G794" s="4">
        <v>10</v>
      </c>
      <c r="H794" s="4" t="s">
        <v>449</v>
      </c>
      <c r="I794" s="2" t="s">
        <v>3776</v>
      </c>
    </row>
    <row r="795" spans="1:9" x14ac:dyDescent="0.25">
      <c r="A795" s="4">
        <v>6050370</v>
      </c>
      <c r="B795" s="57" t="s">
        <v>2698</v>
      </c>
      <c r="C795" s="6">
        <v>0.82</v>
      </c>
      <c r="D795" s="6">
        <f t="shared" si="44"/>
        <v>28.043999999999997</v>
      </c>
      <c r="E795" s="2">
        <v>1</v>
      </c>
      <c r="F795" s="4" t="s">
        <v>0</v>
      </c>
      <c r="G795" s="4">
        <v>25</v>
      </c>
      <c r="H795" s="4" t="s">
        <v>449</v>
      </c>
      <c r="I795" s="2" t="s">
        <v>3776</v>
      </c>
    </row>
    <row r="796" spans="1:9" x14ac:dyDescent="0.25">
      <c r="A796" s="4">
        <v>6354106</v>
      </c>
      <c r="B796" s="57" t="s">
        <v>640</v>
      </c>
      <c r="C796" s="6">
        <v>2.92</v>
      </c>
      <c r="D796" s="6">
        <f t="shared" si="44"/>
        <v>99.86399999999999</v>
      </c>
      <c r="E796" s="2">
        <v>1</v>
      </c>
      <c r="F796" s="4" t="s">
        <v>1</v>
      </c>
      <c r="G796" s="4">
        <v>10</v>
      </c>
      <c r="H796" s="4" t="s">
        <v>449</v>
      </c>
      <c r="I796" s="2" t="s">
        <v>3771</v>
      </c>
    </row>
    <row r="797" spans="1:9" x14ac:dyDescent="0.25">
      <c r="A797" s="4">
        <v>6354114</v>
      </c>
      <c r="B797" s="57" t="s">
        <v>641</v>
      </c>
      <c r="C797" s="6">
        <v>2.97</v>
      </c>
      <c r="D797" s="6">
        <f t="shared" si="44"/>
        <v>101.57400000000001</v>
      </c>
      <c r="E797" s="2">
        <v>1</v>
      </c>
      <c r="F797" s="4" t="s">
        <v>1</v>
      </c>
      <c r="G797" s="4">
        <v>10</v>
      </c>
      <c r="H797" s="4" t="s">
        <v>449</v>
      </c>
      <c r="I797" s="2" t="s">
        <v>3771</v>
      </c>
    </row>
    <row r="798" spans="1:9" x14ac:dyDescent="0.25">
      <c r="A798" s="4">
        <v>6354122</v>
      </c>
      <c r="B798" s="57" t="s">
        <v>642</v>
      </c>
      <c r="C798" s="6">
        <v>3.02</v>
      </c>
      <c r="D798" s="6">
        <f t="shared" si="44"/>
        <v>103.28400000000001</v>
      </c>
      <c r="E798" s="2">
        <v>1</v>
      </c>
      <c r="F798" s="4" t="s">
        <v>1</v>
      </c>
      <c r="G798" s="4">
        <v>10</v>
      </c>
      <c r="H798" s="4" t="s">
        <v>449</v>
      </c>
      <c r="I798" s="2" t="s">
        <v>3771</v>
      </c>
    </row>
    <row r="799" spans="1:9" x14ac:dyDescent="0.25">
      <c r="A799" s="4">
        <v>6355021</v>
      </c>
      <c r="B799" s="57" t="s">
        <v>643</v>
      </c>
      <c r="C799" s="6">
        <v>13.19</v>
      </c>
      <c r="D799" s="6">
        <f t="shared" si="44"/>
        <v>451.09799999999996</v>
      </c>
      <c r="E799" s="2">
        <v>1</v>
      </c>
      <c r="F799" s="4" t="s">
        <v>644</v>
      </c>
      <c r="G799" s="4">
        <v>10</v>
      </c>
      <c r="H799" s="4" t="s">
        <v>449</v>
      </c>
      <c r="I799" s="2" t="s">
        <v>3771</v>
      </c>
    </row>
    <row r="800" spans="1:9" x14ac:dyDescent="0.25">
      <c r="A800" s="4">
        <v>6355048</v>
      </c>
      <c r="B800" s="57" t="s">
        <v>645</v>
      </c>
      <c r="C800" s="6">
        <v>13.77</v>
      </c>
      <c r="D800" s="6">
        <f t="shared" si="44"/>
        <v>470.93399999999997</v>
      </c>
      <c r="E800" s="2">
        <v>1</v>
      </c>
      <c r="F800" s="4" t="s">
        <v>644</v>
      </c>
      <c r="G800" s="4">
        <v>10</v>
      </c>
      <c r="H800" s="4" t="s">
        <v>449</v>
      </c>
      <c r="I800" s="2" t="s">
        <v>3771</v>
      </c>
    </row>
    <row r="801" spans="1:9" x14ac:dyDescent="0.25">
      <c r="A801" s="4">
        <v>6355056</v>
      </c>
      <c r="B801" s="57" t="s">
        <v>646</v>
      </c>
      <c r="C801" s="6">
        <v>14.07</v>
      </c>
      <c r="D801" s="6">
        <f t="shared" si="44"/>
        <v>481.19399999999996</v>
      </c>
      <c r="E801" s="2">
        <v>1</v>
      </c>
      <c r="F801" s="4" t="s">
        <v>644</v>
      </c>
      <c r="G801" s="4">
        <v>10</v>
      </c>
      <c r="H801" s="4" t="s">
        <v>449</v>
      </c>
      <c r="I801" s="2" t="s">
        <v>3771</v>
      </c>
    </row>
    <row r="802" spans="1:9" x14ac:dyDescent="0.25">
      <c r="A802" s="4">
        <v>6355064</v>
      </c>
      <c r="B802" s="57" t="s">
        <v>647</v>
      </c>
      <c r="C802" s="6">
        <v>14.45</v>
      </c>
      <c r="D802" s="6">
        <f t="shared" si="44"/>
        <v>494.18999999999994</v>
      </c>
      <c r="E802" s="2">
        <v>1</v>
      </c>
      <c r="F802" s="4" t="s">
        <v>644</v>
      </c>
      <c r="G802" s="4">
        <v>10</v>
      </c>
      <c r="H802" s="4" t="s">
        <v>449</v>
      </c>
      <c r="I802" s="2" t="s">
        <v>3771</v>
      </c>
    </row>
    <row r="803" spans="1:9" x14ac:dyDescent="0.25">
      <c r="A803" s="4">
        <v>6355072</v>
      </c>
      <c r="B803" s="57" t="s">
        <v>648</v>
      </c>
      <c r="C803" s="6">
        <v>14.76</v>
      </c>
      <c r="D803" s="6">
        <f t="shared" si="44"/>
        <v>504.79199999999992</v>
      </c>
      <c r="E803" s="2">
        <v>1</v>
      </c>
      <c r="F803" s="4" t="s">
        <v>644</v>
      </c>
      <c r="G803" s="4">
        <v>10</v>
      </c>
      <c r="H803" s="4" t="s">
        <v>449</v>
      </c>
      <c r="I803" s="2" t="s">
        <v>3771</v>
      </c>
    </row>
    <row r="804" spans="1:9" x14ac:dyDescent="0.25">
      <c r="A804" s="4">
        <v>6355250</v>
      </c>
      <c r="B804" s="57" t="s">
        <v>2872</v>
      </c>
      <c r="C804" s="6">
        <v>10.83</v>
      </c>
      <c r="D804" s="6">
        <f t="shared" si="44"/>
        <v>370.38600000000002</v>
      </c>
      <c r="E804" s="2">
        <v>1</v>
      </c>
      <c r="F804" s="4" t="s">
        <v>644</v>
      </c>
      <c r="G804" s="4">
        <v>10</v>
      </c>
      <c r="H804" s="4" t="s">
        <v>449</v>
      </c>
      <c r="I804" s="2" t="s">
        <v>3771</v>
      </c>
    </row>
    <row r="805" spans="1:9" x14ac:dyDescent="0.25">
      <c r="A805" s="4">
        <v>6355808</v>
      </c>
      <c r="B805" s="57" t="s">
        <v>649</v>
      </c>
      <c r="C805" s="6">
        <v>11.32</v>
      </c>
      <c r="D805" s="6">
        <f t="shared" si="44"/>
        <v>387.14400000000001</v>
      </c>
      <c r="E805" s="2">
        <v>1</v>
      </c>
      <c r="F805" s="4" t="s">
        <v>644</v>
      </c>
      <c r="G805" s="4">
        <v>10</v>
      </c>
      <c r="H805" s="4" t="s">
        <v>449</v>
      </c>
      <c r="I805" s="2" t="s">
        <v>3771</v>
      </c>
    </row>
    <row r="806" spans="1:9" x14ac:dyDescent="0.25">
      <c r="A806" s="4">
        <v>6355812</v>
      </c>
      <c r="B806" s="57" t="s">
        <v>650</v>
      </c>
      <c r="C806" s="6">
        <v>7.75</v>
      </c>
      <c r="D806" s="6">
        <f t="shared" si="44"/>
        <v>265.05</v>
      </c>
      <c r="E806" s="2">
        <v>1</v>
      </c>
      <c r="F806" s="4" t="s">
        <v>644</v>
      </c>
      <c r="G806" s="4">
        <v>10</v>
      </c>
      <c r="H806" s="4" t="s">
        <v>449</v>
      </c>
      <c r="I806" s="2" t="s">
        <v>3771</v>
      </c>
    </row>
    <row r="807" spans="1:9" ht="15" customHeight="1" x14ac:dyDescent="0.25">
      <c r="A807" s="48" t="s">
        <v>2657</v>
      </c>
      <c r="B807" s="153"/>
      <c r="C807" s="43" t="s">
        <v>516</v>
      </c>
      <c r="D807" s="44"/>
      <c r="E807" s="49" t="s">
        <v>516</v>
      </c>
      <c r="F807" s="152"/>
      <c r="G807" s="152"/>
      <c r="H807" s="152"/>
      <c r="I807" s="49"/>
    </row>
    <row r="808" spans="1:9" ht="15" customHeight="1" x14ac:dyDescent="0.25">
      <c r="A808" s="149">
        <v>2003015</v>
      </c>
      <c r="B808" s="150" t="s">
        <v>651</v>
      </c>
      <c r="C808" s="151">
        <v>9.08</v>
      </c>
      <c r="D808" s="6">
        <f t="shared" ref="D808:D861" si="45">C808*$D$2*1.2</f>
        <v>310.536</v>
      </c>
      <c r="E808" s="40">
        <v>100</v>
      </c>
      <c r="F808" s="4" t="s">
        <v>1</v>
      </c>
      <c r="G808" s="151">
        <v>25</v>
      </c>
      <c r="H808" s="151" t="s">
        <v>420</v>
      </c>
      <c r="I808" s="40" t="s">
        <v>3777</v>
      </c>
    </row>
    <row r="809" spans="1:9" x14ac:dyDescent="0.25">
      <c r="A809" s="4">
        <v>2003019</v>
      </c>
      <c r="B809" s="57" t="s">
        <v>652</v>
      </c>
      <c r="C809" s="6">
        <v>17.649999999999999</v>
      </c>
      <c r="D809" s="6">
        <f t="shared" si="45"/>
        <v>603.63</v>
      </c>
      <c r="E809" s="2">
        <v>100</v>
      </c>
      <c r="F809" s="4" t="s">
        <v>1</v>
      </c>
      <c r="G809" s="4">
        <v>25</v>
      </c>
      <c r="H809" s="4" t="s">
        <v>420</v>
      </c>
      <c r="I809" s="2" t="s">
        <v>3777</v>
      </c>
    </row>
    <row r="810" spans="1:9" x14ac:dyDescent="0.25">
      <c r="A810" s="4">
        <v>2003035</v>
      </c>
      <c r="B810" s="57" t="s">
        <v>653</v>
      </c>
      <c r="C810" s="6">
        <v>25.89</v>
      </c>
      <c r="D810" s="6">
        <f t="shared" si="45"/>
        <v>885.43799999999999</v>
      </c>
      <c r="E810" s="2">
        <v>100</v>
      </c>
      <c r="F810" s="4" t="s">
        <v>1</v>
      </c>
      <c r="G810" s="4">
        <v>100</v>
      </c>
      <c r="H810" s="4" t="s">
        <v>420</v>
      </c>
      <c r="I810" s="2" t="s">
        <v>3777</v>
      </c>
    </row>
    <row r="811" spans="1:9" x14ac:dyDescent="0.25">
      <c r="A811" s="4">
        <v>2003112</v>
      </c>
      <c r="B811" s="57" t="s">
        <v>654</v>
      </c>
      <c r="C811" s="6">
        <v>69.61</v>
      </c>
      <c r="D811" s="6">
        <f t="shared" si="45"/>
        <v>2380.6619999999998</v>
      </c>
      <c r="E811" s="2">
        <v>100</v>
      </c>
      <c r="F811" s="4" t="s">
        <v>1</v>
      </c>
      <c r="G811" s="4">
        <v>50</v>
      </c>
      <c r="H811" s="4" t="s">
        <v>420</v>
      </c>
      <c r="I811" s="2" t="s">
        <v>3777</v>
      </c>
    </row>
    <row r="812" spans="1:9" x14ac:dyDescent="0.25">
      <c r="A812" s="4">
        <v>2003118</v>
      </c>
      <c r="B812" s="57" t="s">
        <v>655</v>
      </c>
      <c r="C812" s="6">
        <v>106.88</v>
      </c>
      <c r="D812" s="6">
        <f t="shared" si="45"/>
        <v>3655.2959999999998</v>
      </c>
      <c r="E812" s="2">
        <v>100</v>
      </c>
      <c r="F812" s="4" t="s">
        <v>1</v>
      </c>
      <c r="G812" s="4">
        <v>50</v>
      </c>
      <c r="H812" s="4" t="s">
        <v>420</v>
      </c>
      <c r="I812" s="2" t="s">
        <v>3777</v>
      </c>
    </row>
    <row r="813" spans="1:9" x14ac:dyDescent="0.25">
      <c r="A813" s="4">
        <v>2003124</v>
      </c>
      <c r="B813" s="57" t="s">
        <v>656</v>
      </c>
      <c r="C813" s="6">
        <v>248.3</v>
      </c>
      <c r="D813" s="6">
        <f t="shared" si="45"/>
        <v>8491.86</v>
      </c>
      <c r="E813" s="2">
        <v>100</v>
      </c>
      <c r="F813" s="4" t="s">
        <v>1</v>
      </c>
      <c r="G813" s="4">
        <v>16</v>
      </c>
      <c r="H813" s="4" t="s">
        <v>420</v>
      </c>
      <c r="I813" s="2" t="s">
        <v>3777</v>
      </c>
    </row>
    <row r="814" spans="1:9" x14ac:dyDescent="0.25">
      <c r="A814" s="4">
        <v>2003414</v>
      </c>
      <c r="B814" s="57" t="s">
        <v>657</v>
      </c>
      <c r="C814" s="6">
        <v>50.21</v>
      </c>
      <c r="D814" s="6">
        <f t="shared" si="45"/>
        <v>1717.182</v>
      </c>
      <c r="E814" s="2">
        <v>100</v>
      </c>
      <c r="F814" s="4" t="s">
        <v>1</v>
      </c>
      <c r="G814" s="4">
        <v>25</v>
      </c>
      <c r="H814" s="4" t="s">
        <v>420</v>
      </c>
      <c r="I814" s="2" t="s">
        <v>3777</v>
      </c>
    </row>
    <row r="815" spans="1:9" x14ac:dyDescent="0.25">
      <c r="A815" s="4">
        <v>2003422</v>
      </c>
      <c r="B815" s="57" t="s">
        <v>658</v>
      </c>
      <c r="C815" s="6">
        <v>210.14</v>
      </c>
      <c r="D815" s="6">
        <f t="shared" si="45"/>
        <v>7186.7879999999996</v>
      </c>
      <c r="E815" s="2">
        <v>100</v>
      </c>
      <c r="F815" s="4" t="s">
        <v>1</v>
      </c>
      <c r="G815" s="4">
        <v>10</v>
      </c>
      <c r="H815" s="4" t="s">
        <v>420</v>
      </c>
      <c r="I815" s="2" t="s">
        <v>3777</v>
      </c>
    </row>
    <row r="816" spans="1:9" x14ac:dyDescent="0.25">
      <c r="A816" s="4">
        <v>2003426</v>
      </c>
      <c r="B816" s="57" t="s">
        <v>659</v>
      </c>
      <c r="C816" s="6">
        <v>64.739999999999995</v>
      </c>
      <c r="D816" s="6">
        <f t="shared" si="45"/>
        <v>2214.1079999999997</v>
      </c>
      <c r="E816" s="2">
        <v>100</v>
      </c>
      <c r="F816" s="4" t="s">
        <v>1</v>
      </c>
      <c r="G816" s="4">
        <v>25</v>
      </c>
      <c r="H816" s="4" t="s">
        <v>420</v>
      </c>
      <c r="I816" s="2" t="s">
        <v>3777</v>
      </c>
    </row>
    <row r="817" spans="1:9" x14ac:dyDescent="0.25">
      <c r="A817" s="4">
        <v>2003430</v>
      </c>
      <c r="B817" s="57" t="s">
        <v>660</v>
      </c>
      <c r="C817" s="6">
        <v>118.33</v>
      </c>
      <c r="D817" s="6">
        <f t="shared" si="45"/>
        <v>4046.8859999999995</v>
      </c>
      <c r="E817" s="2">
        <v>100</v>
      </c>
      <c r="F817" s="4" t="s">
        <v>1</v>
      </c>
      <c r="G817" s="4">
        <v>10</v>
      </c>
      <c r="H817" s="4" t="s">
        <v>420</v>
      </c>
      <c r="I817" s="2" t="s">
        <v>3777</v>
      </c>
    </row>
    <row r="818" spans="1:9" x14ac:dyDescent="0.25">
      <c r="A818" s="4">
        <v>2003442</v>
      </c>
      <c r="B818" s="57" t="s">
        <v>661</v>
      </c>
      <c r="C818" s="6">
        <v>51.56</v>
      </c>
      <c r="D818" s="6">
        <f t="shared" si="45"/>
        <v>1763.3520000000001</v>
      </c>
      <c r="E818" s="2">
        <v>100</v>
      </c>
      <c r="F818" s="4" t="s">
        <v>1</v>
      </c>
      <c r="G818" s="4">
        <v>25</v>
      </c>
      <c r="H818" s="4" t="s">
        <v>420</v>
      </c>
      <c r="I818" s="2" t="s">
        <v>3777</v>
      </c>
    </row>
    <row r="819" spans="1:9" x14ac:dyDescent="0.25">
      <c r="A819" s="4">
        <v>2003449</v>
      </c>
      <c r="B819" s="57" t="s">
        <v>662</v>
      </c>
      <c r="C819" s="6">
        <v>233.75</v>
      </c>
      <c r="D819" s="6">
        <f t="shared" si="45"/>
        <v>7994.25</v>
      </c>
      <c r="E819" s="2">
        <v>100</v>
      </c>
      <c r="F819" s="4" t="s">
        <v>1</v>
      </c>
      <c r="G819" s="4">
        <v>25</v>
      </c>
      <c r="H819" s="4" t="s">
        <v>420</v>
      </c>
      <c r="I819" s="2" t="s">
        <v>3777</v>
      </c>
    </row>
    <row r="820" spans="1:9" x14ac:dyDescent="0.25">
      <c r="A820" s="4">
        <v>2003603</v>
      </c>
      <c r="B820" s="57" t="s">
        <v>663</v>
      </c>
      <c r="C820" s="6">
        <v>42.79</v>
      </c>
      <c r="D820" s="6">
        <f t="shared" si="45"/>
        <v>1463.4179999999999</v>
      </c>
      <c r="E820" s="2">
        <v>100</v>
      </c>
      <c r="F820" s="4" t="s">
        <v>1</v>
      </c>
      <c r="G820" s="4">
        <v>25</v>
      </c>
      <c r="H820" s="4" t="s">
        <v>420</v>
      </c>
      <c r="I820" s="2" t="s">
        <v>3777</v>
      </c>
    </row>
    <row r="821" spans="1:9" x14ac:dyDescent="0.25">
      <c r="A821" s="4">
        <v>2003611</v>
      </c>
      <c r="B821" s="57" t="s">
        <v>664</v>
      </c>
      <c r="C821" s="6">
        <v>44.5</v>
      </c>
      <c r="D821" s="6">
        <f t="shared" si="45"/>
        <v>1521.8999999999999</v>
      </c>
      <c r="E821" s="2">
        <v>100</v>
      </c>
      <c r="F821" s="4" t="s">
        <v>1</v>
      </c>
      <c r="G821" s="4">
        <v>25</v>
      </c>
      <c r="H821" s="4" t="s">
        <v>420</v>
      </c>
      <c r="I821" s="2" t="s">
        <v>3777</v>
      </c>
    </row>
    <row r="822" spans="1:9" x14ac:dyDescent="0.25">
      <c r="A822" s="4">
        <v>2003619</v>
      </c>
      <c r="B822" s="57" t="s">
        <v>665</v>
      </c>
      <c r="C822" s="6">
        <v>58.57</v>
      </c>
      <c r="D822" s="6">
        <f t="shared" si="45"/>
        <v>2003.0940000000001</v>
      </c>
      <c r="E822" s="2">
        <v>100</v>
      </c>
      <c r="F822" s="4" t="s">
        <v>1</v>
      </c>
      <c r="G822" s="4">
        <v>25</v>
      </c>
      <c r="H822" s="4" t="s">
        <v>420</v>
      </c>
      <c r="I822" s="2" t="s">
        <v>3777</v>
      </c>
    </row>
    <row r="823" spans="1:9" x14ac:dyDescent="0.25">
      <c r="A823" s="4">
        <v>2007029</v>
      </c>
      <c r="B823" s="57" t="s">
        <v>666</v>
      </c>
      <c r="C823" s="6">
        <v>79.5</v>
      </c>
      <c r="D823" s="6">
        <f t="shared" si="45"/>
        <v>2718.9</v>
      </c>
      <c r="E823" s="2">
        <v>100</v>
      </c>
      <c r="F823" s="4" t="s">
        <v>1</v>
      </c>
      <c r="G823" s="4">
        <v>5</v>
      </c>
      <c r="H823" s="4" t="s">
        <v>420</v>
      </c>
      <c r="I823" s="2" t="s">
        <v>3778</v>
      </c>
    </row>
    <row r="824" spans="1:9" x14ac:dyDescent="0.25">
      <c r="A824" s="4">
        <v>2007045</v>
      </c>
      <c r="B824" s="57" t="s">
        <v>667</v>
      </c>
      <c r="C824" s="6">
        <v>93.99</v>
      </c>
      <c r="D824" s="6">
        <f t="shared" si="45"/>
        <v>3214.4579999999996</v>
      </c>
      <c r="E824" s="2">
        <v>100</v>
      </c>
      <c r="F824" s="4" t="s">
        <v>1</v>
      </c>
      <c r="G824" s="4">
        <v>5</v>
      </c>
      <c r="H824" s="4" t="s">
        <v>420</v>
      </c>
      <c r="I824" s="2" t="s">
        <v>3778</v>
      </c>
    </row>
    <row r="825" spans="1:9" x14ac:dyDescent="0.25">
      <c r="A825" s="4">
        <v>2007061</v>
      </c>
      <c r="B825" s="57" t="s">
        <v>668</v>
      </c>
      <c r="C825" s="6">
        <v>200.27</v>
      </c>
      <c r="D825" s="6">
        <f t="shared" si="45"/>
        <v>6849.2340000000004</v>
      </c>
      <c r="E825" s="2">
        <v>100</v>
      </c>
      <c r="F825" s="4" t="s">
        <v>1</v>
      </c>
      <c r="G825" s="4">
        <v>5</v>
      </c>
      <c r="H825" s="4" t="s">
        <v>420</v>
      </c>
      <c r="I825" s="2" t="s">
        <v>3778</v>
      </c>
    </row>
    <row r="826" spans="1:9" x14ac:dyDescent="0.25">
      <c r="A826" s="4">
        <v>2007077</v>
      </c>
      <c r="B826" s="57" t="s">
        <v>669</v>
      </c>
      <c r="C826" s="6">
        <v>350</v>
      </c>
      <c r="D826" s="6">
        <f t="shared" si="45"/>
        <v>11970</v>
      </c>
      <c r="E826" s="2">
        <v>100</v>
      </c>
      <c r="F826" s="4" t="s">
        <v>1</v>
      </c>
      <c r="G826" s="4">
        <v>1</v>
      </c>
      <c r="H826" s="4" t="s">
        <v>420</v>
      </c>
      <c r="I826" s="2" t="s">
        <v>3778</v>
      </c>
    </row>
    <row r="827" spans="1:9" x14ac:dyDescent="0.25">
      <c r="A827" s="4">
        <v>2007093</v>
      </c>
      <c r="B827" s="57" t="s">
        <v>670</v>
      </c>
      <c r="C827" s="6">
        <v>473.01</v>
      </c>
      <c r="D827" s="6">
        <f t="shared" si="45"/>
        <v>16176.941999999999</v>
      </c>
      <c r="E827" s="2">
        <v>100</v>
      </c>
      <c r="F827" s="4" t="s">
        <v>1</v>
      </c>
      <c r="G827" s="4">
        <v>1</v>
      </c>
      <c r="H827" s="4" t="s">
        <v>420</v>
      </c>
      <c r="I827" s="2" t="s">
        <v>3778</v>
      </c>
    </row>
    <row r="828" spans="1:9" x14ac:dyDescent="0.25">
      <c r="A828" s="4">
        <v>2007109</v>
      </c>
      <c r="B828" s="57" t="s">
        <v>671</v>
      </c>
      <c r="C828" s="6">
        <v>666.37</v>
      </c>
      <c r="D828" s="6">
        <f t="shared" si="45"/>
        <v>22789.854000000003</v>
      </c>
      <c r="E828" s="2">
        <v>100</v>
      </c>
      <c r="F828" s="4" t="s">
        <v>1</v>
      </c>
      <c r="G828" s="4">
        <v>1</v>
      </c>
      <c r="H828" s="4" t="s">
        <v>420</v>
      </c>
      <c r="I828" s="2" t="s">
        <v>3778</v>
      </c>
    </row>
    <row r="829" spans="1:9" x14ac:dyDescent="0.25">
      <c r="A829" s="4">
        <v>2007125</v>
      </c>
      <c r="B829" s="57" t="s">
        <v>672</v>
      </c>
      <c r="C829" s="6">
        <v>1665</v>
      </c>
      <c r="D829" s="6">
        <f t="shared" si="45"/>
        <v>56943</v>
      </c>
      <c r="E829" s="2">
        <v>100</v>
      </c>
      <c r="F829" s="4" t="s">
        <v>1</v>
      </c>
      <c r="G829" s="4">
        <v>1</v>
      </c>
      <c r="H829" s="4" t="s">
        <v>420</v>
      </c>
      <c r="I829" s="2" t="s">
        <v>3778</v>
      </c>
    </row>
    <row r="830" spans="1:9" x14ac:dyDescent="0.25">
      <c r="A830" s="4">
        <v>2007223</v>
      </c>
      <c r="B830" s="57" t="s">
        <v>673</v>
      </c>
      <c r="C830" s="6">
        <v>108.33</v>
      </c>
      <c r="D830" s="6">
        <f t="shared" si="45"/>
        <v>3704.8859999999995</v>
      </c>
      <c r="E830" s="2">
        <v>100</v>
      </c>
      <c r="F830" s="4" t="s">
        <v>1</v>
      </c>
      <c r="G830" s="4">
        <v>5</v>
      </c>
      <c r="H830" s="4" t="s">
        <v>420</v>
      </c>
      <c r="I830" s="2" t="s">
        <v>3778</v>
      </c>
    </row>
    <row r="831" spans="1:9" x14ac:dyDescent="0.25">
      <c r="A831" s="4">
        <v>2007239</v>
      </c>
      <c r="B831" s="57" t="s">
        <v>674</v>
      </c>
      <c r="C831" s="6">
        <v>220.5</v>
      </c>
      <c r="D831" s="6">
        <f t="shared" si="45"/>
        <v>7541.0999999999995</v>
      </c>
      <c r="E831" s="2">
        <v>100</v>
      </c>
      <c r="F831" s="4" t="s">
        <v>1</v>
      </c>
      <c r="G831" s="4">
        <v>5</v>
      </c>
      <c r="H831" s="4" t="s">
        <v>420</v>
      </c>
      <c r="I831" s="2" t="s">
        <v>3778</v>
      </c>
    </row>
    <row r="832" spans="1:9" x14ac:dyDescent="0.25">
      <c r="A832" s="4">
        <v>2007255</v>
      </c>
      <c r="B832" s="57" t="s">
        <v>675</v>
      </c>
      <c r="C832" s="6">
        <v>313.33</v>
      </c>
      <c r="D832" s="6">
        <f t="shared" si="45"/>
        <v>10715.885999999999</v>
      </c>
      <c r="E832" s="2">
        <v>100</v>
      </c>
      <c r="F832" s="4" t="s">
        <v>1</v>
      </c>
      <c r="G832" s="4">
        <v>1</v>
      </c>
      <c r="H832" s="4" t="s">
        <v>420</v>
      </c>
      <c r="I832" s="2" t="s">
        <v>3778</v>
      </c>
    </row>
    <row r="833" spans="1:9" x14ac:dyDescent="0.25">
      <c r="A833" s="4">
        <v>2007271</v>
      </c>
      <c r="B833" s="57" t="s">
        <v>676</v>
      </c>
      <c r="C833" s="6">
        <v>430</v>
      </c>
      <c r="D833" s="6">
        <f t="shared" si="45"/>
        <v>14706</v>
      </c>
      <c r="E833" s="2">
        <v>100</v>
      </c>
      <c r="F833" s="4" t="s">
        <v>1</v>
      </c>
      <c r="G833" s="4">
        <v>1</v>
      </c>
      <c r="H833" s="4" t="s">
        <v>420</v>
      </c>
      <c r="I833" s="2" t="s">
        <v>3778</v>
      </c>
    </row>
    <row r="834" spans="1:9" x14ac:dyDescent="0.25">
      <c r="A834" s="4">
        <v>2007287</v>
      </c>
      <c r="B834" s="57" t="s">
        <v>677</v>
      </c>
      <c r="C834" s="6">
        <v>700</v>
      </c>
      <c r="D834" s="6">
        <f t="shared" si="45"/>
        <v>23940</v>
      </c>
      <c r="E834" s="2">
        <v>100</v>
      </c>
      <c r="F834" s="4" t="s">
        <v>1</v>
      </c>
      <c r="G834" s="4">
        <v>1</v>
      </c>
      <c r="H834" s="4" t="s">
        <v>420</v>
      </c>
      <c r="I834" s="2" t="s">
        <v>3778</v>
      </c>
    </row>
    <row r="835" spans="1:9" x14ac:dyDescent="0.25">
      <c r="A835" s="4">
        <v>2007303</v>
      </c>
      <c r="B835" s="57" t="s">
        <v>678</v>
      </c>
      <c r="C835" s="6">
        <v>1533.33</v>
      </c>
      <c r="D835" s="6">
        <f t="shared" si="45"/>
        <v>52439.885999999999</v>
      </c>
      <c r="E835" s="2">
        <v>100</v>
      </c>
      <c r="F835" s="4" t="s">
        <v>1</v>
      </c>
      <c r="G835" s="4">
        <v>1</v>
      </c>
      <c r="H835" s="4" t="s">
        <v>420</v>
      </c>
      <c r="I835" s="2" t="s">
        <v>3778</v>
      </c>
    </row>
    <row r="836" spans="1:9" x14ac:dyDescent="0.25">
      <c r="A836" s="4">
        <v>2007750</v>
      </c>
      <c r="B836" s="57" t="s">
        <v>2704</v>
      </c>
      <c r="C836" s="6">
        <v>1145.92</v>
      </c>
      <c r="D836" s="6">
        <f t="shared" si="45"/>
        <v>39190.464</v>
      </c>
      <c r="E836" s="2">
        <v>100</v>
      </c>
      <c r="F836" s="4" t="s">
        <v>1</v>
      </c>
      <c r="G836" s="4">
        <v>1</v>
      </c>
      <c r="H836" s="4" t="s">
        <v>420</v>
      </c>
      <c r="I836" s="2" t="s">
        <v>3778</v>
      </c>
    </row>
    <row r="837" spans="1:9" x14ac:dyDescent="0.25">
      <c r="A837" s="4">
        <v>2007774</v>
      </c>
      <c r="B837" s="57" t="s">
        <v>2873</v>
      </c>
      <c r="C837" s="6">
        <v>1846.4</v>
      </c>
      <c r="D837" s="6">
        <f t="shared" si="45"/>
        <v>63146.879999999997</v>
      </c>
      <c r="E837" s="2">
        <v>100</v>
      </c>
      <c r="F837" s="4" t="s">
        <v>1</v>
      </c>
      <c r="G837" s="4">
        <v>1</v>
      </c>
      <c r="H837" s="4" t="s">
        <v>420</v>
      </c>
      <c r="I837" s="2" t="s">
        <v>3778</v>
      </c>
    </row>
    <row r="838" spans="1:9" x14ac:dyDescent="0.25">
      <c r="A838" s="4">
        <v>2007776</v>
      </c>
      <c r="B838" s="57" t="s">
        <v>2874</v>
      </c>
      <c r="C838" s="6">
        <v>2280.94</v>
      </c>
      <c r="D838" s="6">
        <f t="shared" si="45"/>
        <v>78008.148000000001</v>
      </c>
      <c r="E838" s="2">
        <v>100</v>
      </c>
      <c r="F838" s="4" t="s">
        <v>1</v>
      </c>
      <c r="G838" s="4">
        <v>1</v>
      </c>
      <c r="H838" s="4" t="s">
        <v>420</v>
      </c>
      <c r="I838" s="2" t="s">
        <v>3778</v>
      </c>
    </row>
    <row r="839" spans="1:9" x14ac:dyDescent="0.25">
      <c r="A839" s="4">
        <v>2008820</v>
      </c>
      <c r="B839" s="57" t="s">
        <v>679</v>
      </c>
      <c r="C839" s="6">
        <v>11.35</v>
      </c>
      <c r="D839" s="6">
        <f t="shared" si="45"/>
        <v>388.16999999999996</v>
      </c>
      <c r="E839" s="2">
        <v>1</v>
      </c>
      <c r="F839" s="4" t="s">
        <v>1</v>
      </c>
      <c r="G839" s="4">
        <v>1</v>
      </c>
      <c r="H839" s="4" t="s">
        <v>420</v>
      </c>
      <c r="I839" s="2" t="s">
        <v>3778</v>
      </c>
    </row>
    <row r="840" spans="1:9" x14ac:dyDescent="0.25">
      <c r="A840" s="4">
        <v>2008824</v>
      </c>
      <c r="B840" s="57" t="s">
        <v>680</v>
      </c>
      <c r="C840" s="6">
        <v>12.3</v>
      </c>
      <c r="D840" s="6">
        <f t="shared" si="45"/>
        <v>420.66</v>
      </c>
      <c r="E840" s="2">
        <v>1</v>
      </c>
      <c r="F840" s="4" t="s">
        <v>1</v>
      </c>
      <c r="G840" s="4">
        <v>1</v>
      </c>
      <c r="H840" s="4" t="s">
        <v>420</v>
      </c>
      <c r="I840" s="2" t="s">
        <v>3778</v>
      </c>
    </row>
    <row r="841" spans="1:9" ht="15" customHeight="1" x14ac:dyDescent="0.25">
      <c r="A841" s="149">
        <v>2008828</v>
      </c>
      <c r="B841" s="150" t="s">
        <v>681</v>
      </c>
      <c r="C841" s="151">
        <v>13.92</v>
      </c>
      <c r="D841" s="6">
        <f t="shared" si="45"/>
        <v>476.06399999999996</v>
      </c>
      <c r="E841" s="151">
        <v>1</v>
      </c>
      <c r="F841" s="4" t="s">
        <v>1</v>
      </c>
      <c r="G841" s="151">
        <v>1</v>
      </c>
      <c r="H841" s="151" t="s">
        <v>420</v>
      </c>
      <c r="I841" s="40" t="s">
        <v>3778</v>
      </c>
    </row>
    <row r="842" spans="1:9" x14ac:dyDescent="0.25">
      <c r="A842" s="4">
        <v>2008832</v>
      </c>
      <c r="B842" s="57" t="s">
        <v>682</v>
      </c>
      <c r="C842" s="6">
        <v>22.5</v>
      </c>
      <c r="D842" s="6">
        <f t="shared" si="45"/>
        <v>769.5</v>
      </c>
      <c r="E842" s="2">
        <v>1</v>
      </c>
      <c r="F842" s="4" t="s">
        <v>1</v>
      </c>
      <c r="G842" s="4">
        <v>1</v>
      </c>
      <c r="H842" s="4" t="s">
        <v>420</v>
      </c>
      <c r="I842" s="2" t="s">
        <v>3778</v>
      </c>
    </row>
    <row r="843" spans="1:9" x14ac:dyDescent="0.25">
      <c r="A843" s="4">
        <v>2011638</v>
      </c>
      <c r="B843" s="57" t="s">
        <v>683</v>
      </c>
      <c r="C843" s="6">
        <v>7.08</v>
      </c>
      <c r="D843" s="6">
        <f t="shared" si="45"/>
        <v>242.136</v>
      </c>
      <c r="E843" s="2">
        <v>100</v>
      </c>
      <c r="F843" s="4" t="s">
        <v>1</v>
      </c>
      <c r="G843" s="4">
        <v>100</v>
      </c>
      <c r="H843" s="4" t="s">
        <v>420</v>
      </c>
      <c r="I843" s="2" t="s">
        <v>3778</v>
      </c>
    </row>
    <row r="844" spans="1:9" x14ac:dyDescent="0.25">
      <c r="A844" s="4">
        <v>2011646</v>
      </c>
      <c r="B844" s="57" t="s">
        <v>684</v>
      </c>
      <c r="C844" s="6">
        <v>13.06</v>
      </c>
      <c r="D844" s="6">
        <f t="shared" si="45"/>
        <v>446.65200000000004</v>
      </c>
      <c r="E844" s="2">
        <v>100</v>
      </c>
      <c r="F844" s="4" t="s">
        <v>1</v>
      </c>
      <c r="G844" s="4">
        <v>50</v>
      </c>
      <c r="H844" s="4" t="s">
        <v>420</v>
      </c>
      <c r="I844" s="2" t="s">
        <v>3778</v>
      </c>
    </row>
    <row r="845" spans="1:9" x14ac:dyDescent="0.25">
      <c r="A845" s="4">
        <v>2011654</v>
      </c>
      <c r="B845" s="57" t="s">
        <v>685</v>
      </c>
      <c r="C845" s="6">
        <v>17.7</v>
      </c>
      <c r="D845" s="6">
        <f t="shared" si="45"/>
        <v>605.33999999999992</v>
      </c>
      <c r="E845" s="2">
        <v>100</v>
      </c>
      <c r="F845" s="4" t="s">
        <v>1</v>
      </c>
      <c r="G845" s="4">
        <v>25</v>
      </c>
      <c r="H845" s="4" t="s">
        <v>420</v>
      </c>
      <c r="I845" s="2" t="s">
        <v>3778</v>
      </c>
    </row>
    <row r="846" spans="1:9" x14ac:dyDescent="0.25">
      <c r="A846" s="4">
        <v>2016180</v>
      </c>
      <c r="B846" s="57" t="s">
        <v>686</v>
      </c>
      <c r="C846" s="6">
        <v>206.67</v>
      </c>
      <c r="D846" s="6">
        <f t="shared" si="45"/>
        <v>7068.1139999999987</v>
      </c>
      <c r="E846" s="2">
        <v>100</v>
      </c>
      <c r="F846" s="4" t="s">
        <v>1</v>
      </c>
      <c r="G846" s="4">
        <v>10</v>
      </c>
      <c r="H846" s="4" t="s">
        <v>420</v>
      </c>
      <c r="I846" s="2" t="s">
        <v>3778</v>
      </c>
    </row>
    <row r="847" spans="1:9" x14ac:dyDescent="0.25">
      <c r="A847" s="4">
        <v>2016185</v>
      </c>
      <c r="B847" s="57" t="s">
        <v>687</v>
      </c>
      <c r="C847" s="6">
        <v>165</v>
      </c>
      <c r="D847" s="6">
        <f t="shared" si="45"/>
        <v>5643</v>
      </c>
      <c r="E847" s="2">
        <v>100</v>
      </c>
      <c r="F847" s="4" t="s">
        <v>1</v>
      </c>
      <c r="G847" s="4">
        <v>10</v>
      </c>
      <c r="H847" s="4" t="s">
        <v>420</v>
      </c>
      <c r="I847" s="2" t="s">
        <v>3778</v>
      </c>
    </row>
    <row r="848" spans="1:9" x14ac:dyDescent="0.25">
      <c r="A848" s="4">
        <v>2016190</v>
      </c>
      <c r="B848" s="57" t="s">
        <v>688</v>
      </c>
      <c r="C848" s="6">
        <v>186.67</v>
      </c>
      <c r="D848" s="6">
        <f t="shared" si="45"/>
        <v>6384.1139999999987</v>
      </c>
      <c r="E848" s="2">
        <v>100</v>
      </c>
      <c r="F848" s="4" t="s">
        <v>1</v>
      </c>
      <c r="G848" s="4">
        <v>10</v>
      </c>
      <c r="H848" s="4" t="s">
        <v>420</v>
      </c>
      <c r="I848" s="2" t="s">
        <v>3778</v>
      </c>
    </row>
    <row r="849" spans="1:9" x14ac:dyDescent="0.25">
      <c r="A849" s="4">
        <v>2016195</v>
      </c>
      <c r="B849" s="57" t="s">
        <v>689</v>
      </c>
      <c r="C849" s="6">
        <v>330</v>
      </c>
      <c r="D849" s="6">
        <f t="shared" si="45"/>
        <v>11286</v>
      </c>
      <c r="E849" s="2">
        <v>100</v>
      </c>
      <c r="F849" s="4" t="s">
        <v>1</v>
      </c>
      <c r="G849" s="4">
        <v>10</v>
      </c>
      <c r="H849" s="4" t="s">
        <v>420</v>
      </c>
      <c r="I849" s="2" t="s">
        <v>3778</v>
      </c>
    </row>
    <row r="850" spans="1:9" x14ac:dyDescent="0.25">
      <c r="A850" s="4">
        <v>6006486</v>
      </c>
      <c r="B850" s="57" t="s">
        <v>690</v>
      </c>
      <c r="C850" s="6">
        <v>3.33</v>
      </c>
      <c r="D850" s="6">
        <f t="shared" si="45"/>
        <v>113.886</v>
      </c>
      <c r="E850" s="2">
        <v>1</v>
      </c>
      <c r="F850" s="4" t="s">
        <v>1</v>
      </c>
      <c r="G850" s="4">
        <v>1</v>
      </c>
      <c r="H850" s="4" t="s">
        <v>449</v>
      </c>
      <c r="I850" s="2" t="s">
        <v>3779</v>
      </c>
    </row>
    <row r="851" spans="1:9" x14ac:dyDescent="0.25">
      <c r="A851" s="4">
        <v>7084765</v>
      </c>
      <c r="B851" s="57" t="s">
        <v>691</v>
      </c>
      <c r="C851" s="6">
        <v>4.67</v>
      </c>
      <c r="D851" s="6">
        <f t="shared" si="45"/>
        <v>159.714</v>
      </c>
      <c r="E851" s="2">
        <v>1</v>
      </c>
      <c r="F851" s="4" t="s">
        <v>1</v>
      </c>
      <c r="G851" s="4">
        <v>1</v>
      </c>
      <c r="H851" s="4" t="s">
        <v>449</v>
      </c>
      <c r="I851" s="2" t="s">
        <v>3780</v>
      </c>
    </row>
    <row r="852" spans="1:9" x14ac:dyDescent="0.25">
      <c r="A852" s="4">
        <v>7084773</v>
      </c>
      <c r="B852" s="57" t="s">
        <v>692</v>
      </c>
      <c r="C852" s="6">
        <v>4.08</v>
      </c>
      <c r="D852" s="6">
        <f t="shared" si="45"/>
        <v>139.536</v>
      </c>
      <c r="E852" s="2">
        <v>1</v>
      </c>
      <c r="F852" s="4" t="s">
        <v>1</v>
      </c>
      <c r="G852" s="4">
        <v>1</v>
      </c>
      <c r="H852" s="4" t="s">
        <v>449</v>
      </c>
      <c r="I852" s="2" t="s">
        <v>3780</v>
      </c>
    </row>
    <row r="853" spans="1:9" x14ac:dyDescent="0.25">
      <c r="A853" s="4">
        <v>7085111</v>
      </c>
      <c r="B853" s="57" t="s">
        <v>693</v>
      </c>
      <c r="C853" s="6">
        <v>6.08</v>
      </c>
      <c r="D853" s="6">
        <f t="shared" si="45"/>
        <v>207.93600000000001</v>
      </c>
      <c r="E853" s="2">
        <v>1</v>
      </c>
      <c r="F853" s="4" t="s">
        <v>1</v>
      </c>
      <c r="G853" s="4">
        <v>1</v>
      </c>
      <c r="H853" s="4" t="s">
        <v>449</v>
      </c>
      <c r="I853" s="2" t="s">
        <v>3780</v>
      </c>
    </row>
    <row r="854" spans="1:9" x14ac:dyDescent="0.25">
      <c r="A854" s="4">
        <v>2011304</v>
      </c>
      <c r="B854" s="57" t="s">
        <v>2875</v>
      </c>
      <c r="C854" s="6">
        <v>506.79</v>
      </c>
      <c r="D854" s="6">
        <f t="shared" si="45"/>
        <v>17332.218000000001</v>
      </c>
      <c r="E854" s="2">
        <v>100</v>
      </c>
      <c r="F854" s="4" t="s">
        <v>1</v>
      </c>
      <c r="G854" s="4">
        <v>1</v>
      </c>
      <c r="H854" s="4" t="s">
        <v>420</v>
      </c>
      <c r="I854" s="2" t="s">
        <v>3778</v>
      </c>
    </row>
    <row r="855" spans="1:9" x14ac:dyDescent="0.25">
      <c r="A855" s="4">
        <v>2011308</v>
      </c>
      <c r="B855" s="57" t="s">
        <v>2876</v>
      </c>
      <c r="C855" s="6">
        <v>1093.4000000000001</v>
      </c>
      <c r="D855" s="6">
        <f t="shared" si="45"/>
        <v>37394.28</v>
      </c>
      <c r="E855" s="2">
        <v>100</v>
      </c>
      <c r="F855" s="4" t="s">
        <v>1</v>
      </c>
      <c r="G855" s="4">
        <v>1</v>
      </c>
      <c r="H855" s="4" t="s">
        <v>420</v>
      </c>
      <c r="I855" s="2" t="s">
        <v>3778</v>
      </c>
    </row>
    <row r="856" spans="1:9" x14ac:dyDescent="0.25">
      <c r="A856" s="4">
        <v>2011312</v>
      </c>
      <c r="B856" s="57" t="s">
        <v>2877</v>
      </c>
      <c r="C856" s="6">
        <v>1528</v>
      </c>
      <c r="D856" s="6">
        <f t="shared" si="45"/>
        <v>52257.599999999999</v>
      </c>
      <c r="E856" s="2">
        <v>100</v>
      </c>
      <c r="F856" s="4" t="s">
        <v>1</v>
      </c>
      <c r="G856" s="4">
        <v>1</v>
      </c>
      <c r="H856" s="4" t="s">
        <v>420</v>
      </c>
      <c r="I856" s="2" t="s">
        <v>3778</v>
      </c>
    </row>
    <row r="857" spans="1:9" x14ac:dyDescent="0.25">
      <c r="A857" s="4">
        <v>2011316</v>
      </c>
      <c r="B857" s="57" t="s">
        <v>2878</v>
      </c>
      <c r="C857" s="6">
        <v>2993.35</v>
      </c>
      <c r="D857" s="6">
        <f t="shared" si="45"/>
        <v>102372.56999999999</v>
      </c>
      <c r="E857" s="2">
        <v>100</v>
      </c>
      <c r="F857" s="4" t="s">
        <v>1</v>
      </c>
      <c r="G857" s="4">
        <v>1</v>
      </c>
      <c r="H857" s="4" t="s">
        <v>420</v>
      </c>
      <c r="I857" s="2" t="s">
        <v>3778</v>
      </c>
    </row>
    <row r="858" spans="1:9" x14ac:dyDescent="0.25">
      <c r="A858" s="4">
        <v>2011320</v>
      </c>
      <c r="B858" s="57" t="s">
        <v>2879</v>
      </c>
      <c r="C858" s="6">
        <v>5230.71</v>
      </c>
      <c r="D858" s="6">
        <f t="shared" si="45"/>
        <v>178890.28200000001</v>
      </c>
      <c r="E858" s="2">
        <v>100</v>
      </c>
      <c r="F858" s="4" t="s">
        <v>1</v>
      </c>
      <c r="G858" s="4">
        <v>1</v>
      </c>
      <c r="H858" s="4" t="s">
        <v>420</v>
      </c>
      <c r="I858" s="2" t="s">
        <v>3778</v>
      </c>
    </row>
    <row r="859" spans="1:9" x14ac:dyDescent="0.25">
      <c r="A859" s="4">
        <v>2011324</v>
      </c>
      <c r="B859" s="57" t="s">
        <v>2880</v>
      </c>
      <c r="C859" s="6">
        <v>2110.15</v>
      </c>
      <c r="D859" s="6">
        <f t="shared" si="45"/>
        <v>72167.13</v>
      </c>
      <c r="E859" s="2">
        <v>100</v>
      </c>
      <c r="F859" s="4" t="s">
        <v>1</v>
      </c>
      <c r="G859" s="4">
        <v>1</v>
      </c>
      <c r="H859" s="4" t="s">
        <v>420</v>
      </c>
      <c r="I859" s="2" t="s">
        <v>3778</v>
      </c>
    </row>
    <row r="860" spans="1:9" x14ac:dyDescent="0.25">
      <c r="A860" s="4">
        <v>2011328</v>
      </c>
      <c r="B860" s="57" t="s">
        <v>2881</v>
      </c>
      <c r="C860" s="6">
        <v>6582.46</v>
      </c>
      <c r="D860" s="6">
        <f t="shared" si="45"/>
        <v>225120.13200000001</v>
      </c>
      <c r="E860" s="2">
        <v>100</v>
      </c>
      <c r="F860" s="4" t="s">
        <v>1</v>
      </c>
      <c r="G860" s="4">
        <v>1</v>
      </c>
      <c r="H860" s="4" t="s">
        <v>420</v>
      </c>
      <c r="I860" s="2" t="s">
        <v>3778</v>
      </c>
    </row>
    <row r="861" spans="1:9" x14ac:dyDescent="0.25">
      <c r="A861" s="4">
        <v>2011332</v>
      </c>
      <c r="B861" s="57" t="s">
        <v>2882</v>
      </c>
      <c r="C861" s="6">
        <v>9058.2900000000009</v>
      </c>
      <c r="D861" s="6">
        <f t="shared" si="45"/>
        <v>309793.51799999998</v>
      </c>
      <c r="E861" s="2">
        <v>100</v>
      </c>
      <c r="F861" s="4" t="s">
        <v>1</v>
      </c>
      <c r="G861" s="4">
        <v>1</v>
      </c>
      <c r="H861" s="4" t="s">
        <v>420</v>
      </c>
      <c r="I861" s="2" t="s">
        <v>3778</v>
      </c>
    </row>
    <row r="862" spans="1:9" ht="15" customHeight="1" x14ac:dyDescent="0.25">
      <c r="A862" s="48" t="s">
        <v>2883</v>
      </c>
      <c r="B862" s="153"/>
      <c r="C862" s="43" t="s">
        <v>516</v>
      </c>
      <c r="D862" s="44"/>
      <c r="E862" s="49" t="s">
        <v>516</v>
      </c>
      <c r="F862" s="152"/>
      <c r="G862" s="152"/>
      <c r="H862" s="152"/>
      <c r="I862" s="49"/>
    </row>
    <row r="863" spans="1:9" x14ac:dyDescent="0.25">
      <c r="A863" s="4">
        <v>7205510</v>
      </c>
      <c r="B863" s="57" t="s">
        <v>2884</v>
      </c>
      <c r="C863" s="6">
        <v>24.83</v>
      </c>
      <c r="D863" s="6">
        <f t="shared" ref="D863:D894" si="46">C863*$D$2*1.2</f>
        <v>849.18599999999992</v>
      </c>
      <c r="E863" s="2">
        <v>1</v>
      </c>
      <c r="F863" s="4" t="s">
        <v>1</v>
      </c>
      <c r="G863" s="4">
        <v>1</v>
      </c>
      <c r="H863" s="4" t="s">
        <v>695</v>
      </c>
      <c r="I863" s="2" t="s">
        <v>3781</v>
      </c>
    </row>
    <row r="864" spans="1:9" x14ac:dyDescent="0.25">
      <c r="A864" s="4">
        <v>7205520</v>
      </c>
      <c r="B864" s="57" t="s">
        <v>2885</v>
      </c>
      <c r="C864" s="6">
        <v>42.92</v>
      </c>
      <c r="D864" s="6">
        <f t="shared" si="46"/>
        <v>1467.864</v>
      </c>
      <c r="E864" s="2">
        <v>1</v>
      </c>
      <c r="F864" s="4" t="s">
        <v>1</v>
      </c>
      <c r="G864" s="4">
        <v>1</v>
      </c>
      <c r="H864" s="4" t="s">
        <v>695</v>
      </c>
      <c r="I864" s="2" t="s">
        <v>3781</v>
      </c>
    </row>
    <row r="865" spans="1:9" x14ac:dyDescent="0.25">
      <c r="A865" s="4">
        <v>7205524</v>
      </c>
      <c r="B865" s="57" t="s">
        <v>2886</v>
      </c>
      <c r="C865" s="6">
        <v>46.67</v>
      </c>
      <c r="D865" s="6">
        <f t="shared" si="46"/>
        <v>1596.114</v>
      </c>
      <c r="E865" s="2">
        <v>1</v>
      </c>
      <c r="F865" s="4" t="s">
        <v>1</v>
      </c>
      <c r="G865" s="4">
        <v>1</v>
      </c>
      <c r="H865" s="4" t="s">
        <v>695</v>
      </c>
      <c r="I865" s="2" t="s">
        <v>3781</v>
      </c>
    </row>
    <row r="866" spans="1:9" x14ac:dyDescent="0.25">
      <c r="A866" s="4">
        <v>7205528</v>
      </c>
      <c r="B866" s="57" t="s">
        <v>2887</v>
      </c>
      <c r="C866" s="6">
        <v>52.5</v>
      </c>
      <c r="D866" s="6">
        <f t="shared" si="46"/>
        <v>1795.5</v>
      </c>
      <c r="E866" s="2">
        <v>1</v>
      </c>
      <c r="F866" s="4" t="s">
        <v>1</v>
      </c>
      <c r="G866" s="4">
        <v>1</v>
      </c>
      <c r="H866" s="4" t="s">
        <v>695</v>
      </c>
      <c r="I866" s="2" t="s">
        <v>3781</v>
      </c>
    </row>
    <row r="867" spans="1:9" x14ac:dyDescent="0.25">
      <c r="A867" s="4">
        <v>7205530</v>
      </c>
      <c r="B867" s="57" t="s">
        <v>2888</v>
      </c>
      <c r="C867" s="6">
        <v>29.21</v>
      </c>
      <c r="D867" s="6">
        <f t="shared" si="46"/>
        <v>998.98199999999997</v>
      </c>
      <c r="E867" s="2">
        <v>1</v>
      </c>
      <c r="F867" s="4" t="s">
        <v>1</v>
      </c>
      <c r="G867" s="4">
        <v>1</v>
      </c>
      <c r="H867" s="4" t="s">
        <v>695</v>
      </c>
      <c r="I867" s="2" t="s">
        <v>3781</v>
      </c>
    </row>
    <row r="868" spans="1:9" x14ac:dyDescent="0.25">
      <c r="A868" s="4">
        <v>7205533</v>
      </c>
      <c r="B868" s="57" t="s">
        <v>2889</v>
      </c>
      <c r="C868" s="6">
        <v>36.28</v>
      </c>
      <c r="D868" s="6">
        <f t="shared" si="46"/>
        <v>1240.7760000000001</v>
      </c>
      <c r="E868" s="2">
        <v>1</v>
      </c>
      <c r="F868" s="4" t="s">
        <v>1</v>
      </c>
      <c r="G868" s="4">
        <v>1</v>
      </c>
      <c r="H868" s="4" t="s">
        <v>695</v>
      </c>
      <c r="I868" s="2" t="s">
        <v>3781</v>
      </c>
    </row>
    <row r="869" spans="1:9" x14ac:dyDescent="0.25">
      <c r="A869" s="4">
        <v>7205536</v>
      </c>
      <c r="B869" s="57" t="s">
        <v>2887</v>
      </c>
      <c r="C869" s="6">
        <v>47.38</v>
      </c>
      <c r="D869" s="6">
        <f t="shared" si="46"/>
        <v>1620.3960000000002</v>
      </c>
      <c r="E869" s="2">
        <v>1</v>
      </c>
      <c r="F869" s="4" t="s">
        <v>1</v>
      </c>
      <c r="G869" s="4">
        <v>1</v>
      </c>
      <c r="H869" s="4" t="s">
        <v>695</v>
      </c>
      <c r="I869" s="2" t="s">
        <v>3781</v>
      </c>
    </row>
    <row r="870" spans="1:9" x14ac:dyDescent="0.25">
      <c r="A870" s="4">
        <v>7205540</v>
      </c>
      <c r="B870" s="57" t="s">
        <v>2890</v>
      </c>
      <c r="C870" s="6">
        <v>24.17</v>
      </c>
      <c r="D870" s="6">
        <f t="shared" si="46"/>
        <v>826.61400000000003</v>
      </c>
      <c r="E870" s="2">
        <v>1</v>
      </c>
      <c r="F870" s="4" t="s">
        <v>1</v>
      </c>
      <c r="G870" s="4">
        <v>1</v>
      </c>
      <c r="H870" s="4" t="s">
        <v>695</v>
      </c>
      <c r="I870" s="2" t="s">
        <v>3781</v>
      </c>
    </row>
    <row r="871" spans="1:9" x14ac:dyDescent="0.25">
      <c r="A871" s="4">
        <v>7205543</v>
      </c>
      <c r="B871" s="57" t="s">
        <v>2891</v>
      </c>
      <c r="C871" s="6">
        <v>39.64</v>
      </c>
      <c r="D871" s="6">
        <f t="shared" si="46"/>
        <v>1355.6879999999999</v>
      </c>
      <c r="E871" s="2">
        <v>1</v>
      </c>
      <c r="F871" s="4" t="s">
        <v>1</v>
      </c>
      <c r="G871" s="4">
        <v>1</v>
      </c>
      <c r="H871" s="4" t="s">
        <v>695</v>
      </c>
      <c r="I871" s="2" t="s">
        <v>3781</v>
      </c>
    </row>
    <row r="872" spans="1:9" x14ac:dyDescent="0.25">
      <c r="A872" s="4">
        <v>7205546</v>
      </c>
      <c r="B872" s="57" t="s">
        <v>2892</v>
      </c>
      <c r="C872" s="6">
        <v>48.62</v>
      </c>
      <c r="D872" s="6">
        <f t="shared" si="46"/>
        <v>1662.8039999999999</v>
      </c>
      <c r="E872" s="2">
        <v>1</v>
      </c>
      <c r="F872" s="4" t="s">
        <v>1</v>
      </c>
      <c r="G872" s="4">
        <v>1</v>
      </c>
      <c r="H872" s="4" t="s">
        <v>695</v>
      </c>
      <c r="I872" s="2" t="s">
        <v>3781</v>
      </c>
    </row>
    <row r="873" spans="1:9" x14ac:dyDescent="0.25">
      <c r="A873" s="4">
        <v>7205550</v>
      </c>
      <c r="B873" s="57" t="s">
        <v>2893</v>
      </c>
      <c r="C873" s="6">
        <v>45.76</v>
      </c>
      <c r="D873" s="6">
        <f t="shared" si="46"/>
        <v>1564.9919999999997</v>
      </c>
      <c r="E873" s="2">
        <v>1</v>
      </c>
      <c r="F873" s="4" t="s">
        <v>1</v>
      </c>
      <c r="G873" s="4">
        <v>1</v>
      </c>
      <c r="H873" s="4" t="s">
        <v>695</v>
      </c>
      <c r="I873" s="2" t="s">
        <v>3781</v>
      </c>
    </row>
    <row r="874" spans="1:9" x14ac:dyDescent="0.25">
      <c r="A874" s="4">
        <v>7205553</v>
      </c>
      <c r="B874" s="57" t="s">
        <v>2894</v>
      </c>
      <c r="C874" s="6">
        <v>53.13</v>
      </c>
      <c r="D874" s="6">
        <f t="shared" si="46"/>
        <v>1817.046</v>
      </c>
      <c r="E874" s="2">
        <v>1</v>
      </c>
      <c r="F874" s="4" t="s">
        <v>1</v>
      </c>
      <c r="G874" s="4">
        <v>1</v>
      </c>
      <c r="H874" s="4" t="s">
        <v>695</v>
      </c>
      <c r="I874" s="2" t="s">
        <v>3781</v>
      </c>
    </row>
    <row r="875" spans="1:9" x14ac:dyDescent="0.25">
      <c r="A875" s="4">
        <v>7205556</v>
      </c>
      <c r="B875" s="57" t="s">
        <v>2895</v>
      </c>
      <c r="C875" s="6">
        <v>65</v>
      </c>
      <c r="D875" s="6">
        <f t="shared" si="46"/>
        <v>2223</v>
      </c>
      <c r="E875" s="2">
        <v>1</v>
      </c>
      <c r="F875" s="4" t="s">
        <v>1</v>
      </c>
      <c r="G875" s="4">
        <v>1</v>
      </c>
      <c r="H875" s="4" t="s">
        <v>695</v>
      </c>
      <c r="I875" s="2" t="s">
        <v>3781</v>
      </c>
    </row>
    <row r="876" spans="1:9" x14ac:dyDescent="0.25">
      <c r="A876" s="4">
        <v>7205560</v>
      </c>
      <c r="B876" s="57" t="s">
        <v>2896</v>
      </c>
      <c r="C876" s="6">
        <v>51.97</v>
      </c>
      <c r="D876" s="6">
        <f t="shared" si="46"/>
        <v>1777.374</v>
      </c>
      <c r="E876" s="2">
        <v>1</v>
      </c>
      <c r="F876" s="4" t="s">
        <v>1</v>
      </c>
      <c r="G876" s="4">
        <v>1</v>
      </c>
      <c r="H876" s="4" t="s">
        <v>695</v>
      </c>
      <c r="I876" s="2" t="s">
        <v>3781</v>
      </c>
    </row>
    <row r="877" spans="1:9" x14ac:dyDescent="0.25">
      <c r="A877" s="4">
        <v>7205563</v>
      </c>
      <c r="B877" s="57" t="s">
        <v>2897</v>
      </c>
      <c r="C877" s="6">
        <v>59.25</v>
      </c>
      <c r="D877" s="6">
        <f t="shared" si="46"/>
        <v>2026.35</v>
      </c>
      <c r="E877" s="2">
        <v>1</v>
      </c>
      <c r="F877" s="4" t="s">
        <v>1</v>
      </c>
      <c r="G877" s="4">
        <v>1</v>
      </c>
      <c r="H877" s="4" t="s">
        <v>695</v>
      </c>
      <c r="I877" s="2" t="s">
        <v>3781</v>
      </c>
    </row>
    <row r="878" spans="1:9" x14ac:dyDescent="0.25">
      <c r="A878" s="4">
        <v>7205566</v>
      </c>
      <c r="B878" s="57" t="s">
        <v>2898</v>
      </c>
      <c r="C878" s="6">
        <v>71.849999999999994</v>
      </c>
      <c r="D878" s="6">
        <f t="shared" si="46"/>
        <v>2457.27</v>
      </c>
      <c r="E878" s="2">
        <v>1</v>
      </c>
      <c r="F878" s="4" t="s">
        <v>1</v>
      </c>
      <c r="G878" s="4">
        <v>1</v>
      </c>
      <c r="H878" s="4" t="s">
        <v>695</v>
      </c>
      <c r="I878" s="2" t="s">
        <v>3781</v>
      </c>
    </row>
    <row r="879" spans="1:9" x14ac:dyDescent="0.25">
      <c r="A879" s="4">
        <v>7205580</v>
      </c>
      <c r="B879" s="57" t="s">
        <v>2899</v>
      </c>
      <c r="C879" s="6">
        <v>37.25</v>
      </c>
      <c r="D879" s="6">
        <f t="shared" si="46"/>
        <v>1273.95</v>
      </c>
      <c r="E879" s="2">
        <v>1</v>
      </c>
      <c r="F879" s="4" t="s">
        <v>1</v>
      </c>
      <c r="G879" s="4">
        <v>1</v>
      </c>
      <c r="H879" s="4" t="s">
        <v>695</v>
      </c>
      <c r="I879" s="2" t="s">
        <v>3781</v>
      </c>
    </row>
    <row r="880" spans="1:9" x14ac:dyDescent="0.25">
      <c r="A880" s="4">
        <v>7205583</v>
      </c>
      <c r="B880" s="57" t="s">
        <v>2900</v>
      </c>
      <c r="C880" s="6">
        <v>45.33</v>
      </c>
      <c r="D880" s="6">
        <f t="shared" si="46"/>
        <v>1550.2859999999998</v>
      </c>
      <c r="E880" s="2">
        <v>1</v>
      </c>
      <c r="F880" s="4" t="s">
        <v>1</v>
      </c>
      <c r="G880" s="4">
        <v>1</v>
      </c>
      <c r="H880" s="4" t="s">
        <v>695</v>
      </c>
      <c r="I880" s="2" t="s">
        <v>3781</v>
      </c>
    </row>
    <row r="881" spans="1:9" x14ac:dyDescent="0.25">
      <c r="A881" s="4">
        <v>7205590</v>
      </c>
      <c r="B881" s="57" t="s">
        <v>2901</v>
      </c>
      <c r="C881" s="6">
        <v>178.33</v>
      </c>
      <c r="D881" s="6">
        <f t="shared" si="46"/>
        <v>6098.8860000000004</v>
      </c>
      <c r="E881" s="2">
        <v>1</v>
      </c>
      <c r="F881" s="4" t="s">
        <v>1</v>
      </c>
      <c r="G881" s="4">
        <v>1</v>
      </c>
      <c r="H881" s="4" t="s">
        <v>695</v>
      </c>
      <c r="I881" s="2" t="s">
        <v>3781</v>
      </c>
    </row>
    <row r="882" spans="1:9" x14ac:dyDescent="0.25">
      <c r="A882" s="4">
        <v>7205620</v>
      </c>
      <c r="B882" s="57" t="s">
        <v>2902</v>
      </c>
      <c r="C882" s="6">
        <v>36.4</v>
      </c>
      <c r="D882" s="6">
        <f t="shared" si="46"/>
        <v>1244.8799999999999</v>
      </c>
      <c r="E882" s="2">
        <v>1</v>
      </c>
      <c r="F882" s="4" t="s">
        <v>1</v>
      </c>
      <c r="G882" s="4">
        <v>1</v>
      </c>
      <c r="H882" s="4" t="s">
        <v>695</v>
      </c>
      <c r="I882" s="2" t="s">
        <v>3781</v>
      </c>
    </row>
    <row r="883" spans="1:9" x14ac:dyDescent="0.25">
      <c r="A883" s="4">
        <v>7205623</v>
      </c>
      <c r="B883" s="57" t="s">
        <v>2903</v>
      </c>
      <c r="C883" s="6">
        <v>38.03</v>
      </c>
      <c r="D883" s="6">
        <f t="shared" si="46"/>
        <v>1300.626</v>
      </c>
      <c r="E883" s="2">
        <v>1</v>
      </c>
      <c r="F883" s="4" t="s">
        <v>1</v>
      </c>
      <c r="G883" s="4">
        <v>1</v>
      </c>
      <c r="H883" s="4" t="s">
        <v>695</v>
      </c>
      <c r="I883" s="2" t="s">
        <v>3781</v>
      </c>
    </row>
    <row r="884" spans="1:9" x14ac:dyDescent="0.25">
      <c r="A884" s="4">
        <v>7205626</v>
      </c>
      <c r="B884" s="57" t="s">
        <v>2904</v>
      </c>
      <c r="C884" s="6">
        <v>54.46</v>
      </c>
      <c r="D884" s="6">
        <f t="shared" si="46"/>
        <v>1862.5320000000002</v>
      </c>
      <c r="E884" s="2">
        <v>1</v>
      </c>
      <c r="F884" s="4" t="s">
        <v>1</v>
      </c>
      <c r="G884" s="4">
        <v>1</v>
      </c>
      <c r="H884" s="4" t="s">
        <v>695</v>
      </c>
      <c r="I884" s="2" t="s">
        <v>3781</v>
      </c>
    </row>
    <row r="885" spans="1:9" x14ac:dyDescent="0.25">
      <c r="A885" s="4">
        <v>7205630</v>
      </c>
      <c r="B885" s="57" t="s">
        <v>2905</v>
      </c>
      <c r="C885" s="6">
        <v>58.21</v>
      </c>
      <c r="D885" s="6">
        <f t="shared" si="46"/>
        <v>1990.7820000000002</v>
      </c>
      <c r="E885" s="2">
        <v>1</v>
      </c>
      <c r="F885" s="4" t="s">
        <v>1</v>
      </c>
      <c r="G885" s="4">
        <v>1</v>
      </c>
      <c r="H885" s="4" t="s">
        <v>695</v>
      </c>
      <c r="I885" s="2" t="s">
        <v>3781</v>
      </c>
    </row>
    <row r="886" spans="1:9" x14ac:dyDescent="0.25">
      <c r="A886" s="4">
        <v>7205633</v>
      </c>
      <c r="B886" s="57" t="s">
        <v>2906</v>
      </c>
      <c r="C886" s="6">
        <v>66.39</v>
      </c>
      <c r="D886" s="6">
        <f t="shared" si="46"/>
        <v>2270.538</v>
      </c>
      <c r="E886" s="2">
        <v>1</v>
      </c>
      <c r="F886" s="4" t="s">
        <v>1</v>
      </c>
      <c r="G886" s="4">
        <v>1</v>
      </c>
      <c r="H886" s="4" t="s">
        <v>695</v>
      </c>
      <c r="I886" s="2" t="s">
        <v>3781</v>
      </c>
    </row>
    <row r="887" spans="1:9" x14ac:dyDescent="0.25">
      <c r="A887" s="4">
        <v>7205640</v>
      </c>
      <c r="B887" s="57" t="s">
        <v>2907</v>
      </c>
      <c r="C887" s="6">
        <v>50.76</v>
      </c>
      <c r="D887" s="6">
        <f t="shared" si="46"/>
        <v>1735.9919999999997</v>
      </c>
      <c r="E887" s="2">
        <v>1</v>
      </c>
      <c r="F887" s="4" t="s">
        <v>1</v>
      </c>
      <c r="G887" s="4">
        <v>1</v>
      </c>
      <c r="H887" s="4" t="s">
        <v>695</v>
      </c>
      <c r="I887" s="2" t="s">
        <v>3781</v>
      </c>
    </row>
    <row r="888" spans="1:9" x14ac:dyDescent="0.25">
      <c r="A888" s="4">
        <v>7205660</v>
      </c>
      <c r="B888" s="57" t="s">
        <v>696</v>
      </c>
      <c r="C888" s="6">
        <v>65.98</v>
      </c>
      <c r="D888" s="6">
        <f t="shared" si="46"/>
        <v>2256.5160000000001</v>
      </c>
      <c r="E888" s="2">
        <v>100</v>
      </c>
      <c r="F888" s="4" t="s">
        <v>1</v>
      </c>
      <c r="G888" s="4">
        <v>10</v>
      </c>
      <c r="H888" s="4" t="s">
        <v>695</v>
      </c>
      <c r="I888" s="2" t="s">
        <v>3781</v>
      </c>
    </row>
    <row r="889" spans="1:9" x14ac:dyDescent="0.25">
      <c r="A889" s="4">
        <v>7205663</v>
      </c>
      <c r="B889" s="57" t="s">
        <v>697</v>
      </c>
      <c r="C889" s="6">
        <v>106.22</v>
      </c>
      <c r="D889" s="6">
        <f t="shared" si="46"/>
        <v>3632.7239999999997</v>
      </c>
      <c r="E889" s="2">
        <v>100</v>
      </c>
      <c r="F889" s="4" t="s">
        <v>1</v>
      </c>
      <c r="G889" s="4">
        <v>10</v>
      </c>
      <c r="H889" s="4" t="s">
        <v>695</v>
      </c>
      <c r="I889" s="2" t="s">
        <v>3781</v>
      </c>
    </row>
    <row r="890" spans="1:9" x14ac:dyDescent="0.25">
      <c r="A890" s="4">
        <v>7205666</v>
      </c>
      <c r="B890" s="57" t="s">
        <v>698</v>
      </c>
      <c r="C890" s="6">
        <v>167.7</v>
      </c>
      <c r="D890" s="6">
        <f t="shared" si="46"/>
        <v>5735.3399999999992</v>
      </c>
      <c r="E890" s="2">
        <v>100</v>
      </c>
      <c r="F890" s="4" t="s">
        <v>1</v>
      </c>
      <c r="G890" s="4">
        <v>10</v>
      </c>
      <c r="H890" s="4" t="s">
        <v>695</v>
      </c>
      <c r="I890" s="2" t="s">
        <v>3781</v>
      </c>
    </row>
    <row r="891" spans="1:9" x14ac:dyDescent="0.25">
      <c r="A891" s="4">
        <v>7205669</v>
      </c>
      <c r="B891" s="57" t="s">
        <v>699</v>
      </c>
      <c r="C891" s="6">
        <v>291.43</v>
      </c>
      <c r="D891" s="6">
        <f t="shared" si="46"/>
        <v>9966.9060000000009</v>
      </c>
      <c r="E891" s="2">
        <v>100</v>
      </c>
      <c r="F891" s="4" t="s">
        <v>1</v>
      </c>
      <c r="G891" s="4">
        <v>10</v>
      </c>
      <c r="H891" s="4" t="s">
        <v>695</v>
      </c>
      <c r="I891" s="2" t="s">
        <v>3781</v>
      </c>
    </row>
    <row r="892" spans="1:9" x14ac:dyDescent="0.25">
      <c r="A892" s="4">
        <v>7205675</v>
      </c>
      <c r="B892" s="57" t="s">
        <v>700</v>
      </c>
      <c r="C892" s="6">
        <v>19.82</v>
      </c>
      <c r="D892" s="6">
        <f t="shared" si="46"/>
        <v>677.84399999999994</v>
      </c>
      <c r="E892" s="2">
        <v>100</v>
      </c>
      <c r="F892" s="4" t="s">
        <v>1</v>
      </c>
      <c r="G892" s="4">
        <v>10</v>
      </c>
      <c r="H892" s="4" t="s">
        <v>695</v>
      </c>
      <c r="I892" s="2" t="s">
        <v>3781</v>
      </c>
    </row>
    <row r="893" spans="1:9" x14ac:dyDescent="0.25">
      <c r="A893" s="4">
        <v>7205677</v>
      </c>
      <c r="B893" s="57" t="s">
        <v>701</v>
      </c>
      <c r="C893" s="6">
        <v>26.23</v>
      </c>
      <c r="D893" s="6">
        <f t="shared" si="46"/>
        <v>897.06600000000003</v>
      </c>
      <c r="E893" s="2">
        <v>100</v>
      </c>
      <c r="F893" s="4" t="s">
        <v>1</v>
      </c>
      <c r="G893" s="4">
        <v>10</v>
      </c>
      <c r="H893" s="4" t="s">
        <v>695</v>
      </c>
      <c r="I893" s="2" t="s">
        <v>3781</v>
      </c>
    </row>
    <row r="894" spans="1:9" x14ac:dyDescent="0.25">
      <c r="A894" s="4">
        <v>7205679</v>
      </c>
      <c r="B894" s="57" t="s">
        <v>702</v>
      </c>
      <c r="C894" s="6">
        <v>32.56</v>
      </c>
      <c r="D894" s="6">
        <f t="shared" si="46"/>
        <v>1113.5519999999999</v>
      </c>
      <c r="E894" s="2">
        <v>100</v>
      </c>
      <c r="F894" s="4" t="s">
        <v>1</v>
      </c>
      <c r="G894" s="4">
        <v>10</v>
      </c>
      <c r="H894" s="4" t="s">
        <v>695</v>
      </c>
      <c r="I894" s="2" t="s">
        <v>3781</v>
      </c>
    </row>
    <row r="895" spans="1:9" ht="15" customHeight="1" x14ac:dyDescent="0.25">
      <c r="A895" s="48" t="s">
        <v>703</v>
      </c>
      <c r="B895" s="153"/>
      <c r="C895" s="43" t="s">
        <v>516</v>
      </c>
      <c r="D895" s="44"/>
      <c r="E895" s="49" t="s">
        <v>516</v>
      </c>
      <c r="F895" s="152"/>
      <c r="G895" s="152"/>
      <c r="H895" s="152"/>
      <c r="I895" s="49"/>
    </row>
    <row r="896" spans="1:9" x14ac:dyDescent="0.25">
      <c r="A896" s="4">
        <v>2022762</v>
      </c>
      <c r="B896" s="57" t="s">
        <v>704</v>
      </c>
      <c r="C896" s="6">
        <v>33.21</v>
      </c>
      <c r="D896" s="6">
        <f t="shared" ref="D896:D959" si="47">C896*$D$2*1.2</f>
        <v>1135.7819999999999</v>
      </c>
      <c r="E896" s="2">
        <v>100</v>
      </c>
      <c r="F896" s="4" t="s">
        <v>1</v>
      </c>
      <c r="G896" s="4">
        <v>50</v>
      </c>
      <c r="H896" s="4" t="s">
        <v>420</v>
      </c>
      <c r="I896" s="2" t="s">
        <v>3782</v>
      </c>
    </row>
    <row r="897" spans="1:9" x14ac:dyDescent="0.25">
      <c r="A897" s="4">
        <v>2022764</v>
      </c>
      <c r="B897" s="57" t="s">
        <v>705</v>
      </c>
      <c r="C897" s="6">
        <v>36.380000000000003</v>
      </c>
      <c r="D897" s="6">
        <f t="shared" si="47"/>
        <v>1244.1960000000001</v>
      </c>
      <c r="E897" s="2">
        <v>100</v>
      </c>
      <c r="F897" s="4" t="s">
        <v>1</v>
      </c>
      <c r="G897" s="4">
        <v>50</v>
      </c>
      <c r="H897" s="4" t="s">
        <v>420</v>
      </c>
      <c r="I897" s="2" t="s">
        <v>3782</v>
      </c>
    </row>
    <row r="898" spans="1:9" x14ac:dyDescent="0.25">
      <c r="A898" s="4">
        <v>2022766</v>
      </c>
      <c r="B898" s="57" t="s">
        <v>706</v>
      </c>
      <c r="C898" s="6">
        <v>47.86</v>
      </c>
      <c r="D898" s="6">
        <f t="shared" si="47"/>
        <v>1636.8119999999999</v>
      </c>
      <c r="E898" s="2">
        <v>100</v>
      </c>
      <c r="F898" s="4" t="s">
        <v>1</v>
      </c>
      <c r="G898" s="4">
        <v>50</v>
      </c>
      <c r="H898" s="4" t="s">
        <v>420</v>
      </c>
      <c r="I898" s="2" t="s">
        <v>3782</v>
      </c>
    </row>
    <row r="899" spans="1:9" x14ac:dyDescent="0.25">
      <c r="A899" s="4">
        <v>2022768</v>
      </c>
      <c r="B899" s="57" t="s">
        <v>707</v>
      </c>
      <c r="C899" s="6">
        <v>52.77</v>
      </c>
      <c r="D899" s="6">
        <f t="shared" si="47"/>
        <v>1804.7340000000002</v>
      </c>
      <c r="E899" s="2">
        <v>100</v>
      </c>
      <c r="F899" s="4" t="s">
        <v>1</v>
      </c>
      <c r="G899" s="4">
        <v>25</v>
      </c>
      <c r="H899" s="4" t="s">
        <v>420</v>
      </c>
      <c r="I899" s="2" t="s">
        <v>3782</v>
      </c>
    </row>
    <row r="900" spans="1:9" x14ac:dyDescent="0.25">
      <c r="A900" s="4">
        <v>2022770</v>
      </c>
      <c r="B900" s="57" t="s">
        <v>708</v>
      </c>
      <c r="C900" s="6">
        <v>92.42</v>
      </c>
      <c r="D900" s="6">
        <f t="shared" si="47"/>
        <v>3160.7640000000001</v>
      </c>
      <c r="E900" s="2">
        <v>100</v>
      </c>
      <c r="F900" s="4" t="s">
        <v>1</v>
      </c>
      <c r="G900" s="4">
        <v>20</v>
      </c>
      <c r="H900" s="4" t="s">
        <v>420</v>
      </c>
      <c r="I900" s="2" t="s">
        <v>3782</v>
      </c>
    </row>
    <row r="901" spans="1:9" x14ac:dyDescent="0.25">
      <c r="A901" s="4">
        <v>2022772</v>
      </c>
      <c r="B901" s="57" t="s">
        <v>709</v>
      </c>
      <c r="C901" s="6">
        <v>191.51</v>
      </c>
      <c r="D901" s="6">
        <f t="shared" si="47"/>
        <v>6549.6419999999998</v>
      </c>
      <c r="E901" s="2">
        <v>100</v>
      </c>
      <c r="F901" s="4" t="s">
        <v>1</v>
      </c>
      <c r="G901" s="4">
        <v>10</v>
      </c>
      <c r="H901" s="4" t="s">
        <v>420</v>
      </c>
      <c r="I901" s="2" t="s">
        <v>3782</v>
      </c>
    </row>
    <row r="902" spans="1:9" x14ac:dyDescent="0.25">
      <c r="A902" s="4">
        <v>2022774</v>
      </c>
      <c r="B902" s="57" t="s">
        <v>710</v>
      </c>
      <c r="C902" s="6">
        <v>211.43</v>
      </c>
      <c r="D902" s="6">
        <f t="shared" si="47"/>
        <v>7230.9059999999999</v>
      </c>
      <c r="E902" s="2">
        <v>100</v>
      </c>
      <c r="F902" s="4" t="s">
        <v>1</v>
      </c>
      <c r="G902" s="4">
        <v>5</v>
      </c>
      <c r="H902" s="4" t="s">
        <v>420</v>
      </c>
      <c r="I902" s="2" t="s">
        <v>3782</v>
      </c>
    </row>
    <row r="903" spans="1:9" x14ac:dyDescent="0.25">
      <c r="A903" s="4">
        <v>2022776</v>
      </c>
      <c r="B903" s="57" t="s">
        <v>711</v>
      </c>
      <c r="C903" s="6">
        <v>288.8</v>
      </c>
      <c r="D903" s="6">
        <f t="shared" si="47"/>
        <v>9876.9600000000009</v>
      </c>
      <c r="E903" s="2">
        <v>100</v>
      </c>
      <c r="F903" s="4" t="s">
        <v>1</v>
      </c>
      <c r="G903" s="4">
        <v>5</v>
      </c>
      <c r="H903" s="4" t="s">
        <v>420</v>
      </c>
      <c r="I903" s="2" t="s">
        <v>3782</v>
      </c>
    </row>
    <row r="904" spans="1:9" x14ac:dyDescent="0.25">
      <c r="A904" s="4">
        <v>2024655</v>
      </c>
      <c r="B904" s="57" t="s">
        <v>712</v>
      </c>
      <c r="C904" s="6">
        <v>25</v>
      </c>
      <c r="D904" s="6">
        <f t="shared" si="47"/>
        <v>855</v>
      </c>
      <c r="E904" s="2">
        <v>100</v>
      </c>
      <c r="F904" s="4" t="s">
        <v>1</v>
      </c>
      <c r="G904" s="4">
        <v>50</v>
      </c>
      <c r="H904" s="4" t="s">
        <v>420</v>
      </c>
      <c r="I904" s="2" t="s">
        <v>3782</v>
      </c>
    </row>
    <row r="905" spans="1:9" x14ac:dyDescent="0.25">
      <c r="A905" s="4">
        <v>2024657</v>
      </c>
      <c r="B905" s="57" t="s">
        <v>713</v>
      </c>
      <c r="C905" s="6">
        <v>25.97</v>
      </c>
      <c r="D905" s="6">
        <f t="shared" si="47"/>
        <v>888.17399999999998</v>
      </c>
      <c r="E905" s="2">
        <v>100</v>
      </c>
      <c r="F905" s="4" t="s">
        <v>1</v>
      </c>
      <c r="G905" s="4">
        <v>50</v>
      </c>
      <c r="H905" s="4" t="s">
        <v>420</v>
      </c>
      <c r="I905" s="2" t="s">
        <v>3782</v>
      </c>
    </row>
    <row r="906" spans="1:9" x14ac:dyDescent="0.25">
      <c r="A906" s="4">
        <v>2024659</v>
      </c>
      <c r="B906" s="57" t="s">
        <v>714</v>
      </c>
      <c r="C906" s="6">
        <v>38.450000000000003</v>
      </c>
      <c r="D906" s="6">
        <f t="shared" si="47"/>
        <v>1314.99</v>
      </c>
      <c r="E906" s="2">
        <v>100</v>
      </c>
      <c r="F906" s="4" t="s">
        <v>1</v>
      </c>
      <c r="G906" s="4">
        <v>50</v>
      </c>
      <c r="H906" s="4" t="s">
        <v>420</v>
      </c>
      <c r="I906" s="2" t="s">
        <v>3782</v>
      </c>
    </row>
    <row r="907" spans="1:9" x14ac:dyDescent="0.25">
      <c r="A907" s="4">
        <v>2024661</v>
      </c>
      <c r="B907" s="57" t="s">
        <v>715</v>
      </c>
      <c r="C907" s="6">
        <v>34.770000000000003</v>
      </c>
      <c r="D907" s="6">
        <f t="shared" si="47"/>
        <v>1189.134</v>
      </c>
      <c r="E907" s="2">
        <v>100</v>
      </c>
      <c r="F907" s="4" t="s">
        <v>1</v>
      </c>
      <c r="G907" s="4">
        <v>50</v>
      </c>
      <c r="H907" s="4" t="s">
        <v>420</v>
      </c>
      <c r="I907" s="2" t="s">
        <v>3782</v>
      </c>
    </row>
    <row r="908" spans="1:9" x14ac:dyDescent="0.25">
      <c r="A908" s="4">
        <v>2024663</v>
      </c>
      <c r="B908" s="57" t="s">
        <v>716</v>
      </c>
      <c r="C908" s="6">
        <v>42.25</v>
      </c>
      <c r="D908" s="6">
        <f t="shared" si="47"/>
        <v>1444.95</v>
      </c>
      <c r="E908" s="2">
        <v>100</v>
      </c>
      <c r="F908" s="4" t="s">
        <v>1</v>
      </c>
      <c r="G908" s="4">
        <v>25</v>
      </c>
      <c r="H908" s="4" t="s">
        <v>420</v>
      </c>
      <c r="I908" s="2" t="s">
        <v>3782</v>
      </c>
    </row>
    <row r="909" spans="1:9" x14ac:dyDescent="0.25">
      <c r="A909" s="4">
        <v>2024665</v>
      </c>
      <c r="B909" s="57" t="s">
        <v>717</v>
      </c>
      <c r="C909" s="6">
        <v>63.33</v>
      </c>
      <c r="D909" s="6">
        <f t="shared" si="47"/>
        <v>2165.886</v>
      </c>
      <c r="E909" s="2">
        <v>100</v>
      </c>
      <c r="F909" s="4" t="s">
        <v>1</v>
      </c>
      <c r="G909" s="4">
        <v>25</v>
      </c>
      <c r="H909" s="4" t="s">
        <v>420</v>
      </c>
      <c r="I909" s="2" t="s">
        <v>3782</v>
      </c>
    </row>
    <row r="910" spans="1:9" ht="15" customHeight="1" x14ac:dyDescent="0.25">
      <c r="A910" s="149">
        <v>2024667</v>
      </c>
      <c r="B910" s="150" t="s">
        <v>718</v>
      </c>
      <c r="C910" s="151">
        <v>104.08</v>
      </c>
      <c r="D910" s="6">
        <f t="shared" si="47"/>
        <v>3559.5359999999996</v>
      </c>
      <c r="E910" s="40">
        <v>100</v>
      </c>
      <c r="F910" s="4" t="s">
        <v>1</v>
      </c>
      <c r="G910" s="151">
        <v>20</v>
      </c>
      <c r="H910" s="151" t="s">
        <v>420</v>
      </c>
      <c r="I910" s="40" t="s">
        <v>3782</v>
      </c>
    </row>
    <row r="911" spans="1:9" x14ac:dyDescent="0.25">
      <c r="A911" s="4">
        <v>2024669</v>
      </c>
      <c r="B911" s="57" t="s">
        <v>719</v>
      </c>
      <c r="C911" s="6">
        <v>299.42</v>
      </c>
      <c r="D911" s="6">
        <f t="shared" si="47"/>
        <v>10240.164000000001</v>
      </c>
      <c r="E911" s="2">
        <v>100</v>
      </c>
      <c r="F911" s="4" t="s">
        <v>1</v>
      </c>
      <c r="G911" s="4">
        <v>10</v>
      </c>
      <c r="H911" s="4" t="s">
        <v>420</v>
      </c>
      <c r="I911" s="2" t="s">
        <v>3782</v>
      </c>
    </row>
    <row r="912" spans="1:9" x14ac:dyDescent="0.25">
      <c r="A912" s="4">
        <v>2024671</v>
      </c>
      <c r="B912" s="57" t="s">
        <v>720</v>
      </c>
      <c r="C912" s="6">
        <v>383.33</v>
      </c>
      <c r="D912" s="6">
        <f t="shared" si="47"/>
        <v>13109.885999999999</v>
      </c>
      <c r="E912" s="2">
        <v>100</v>
      </c>
      <c r="F912" s="4" t="s">
        <v>1</v>
      </c>
      <c r="G912" s="4">
        <v>5</v>
      </c>
      <c r="H912" s="4" t="s">
        <v>420</v>
      </c>
      <c r="I912" s="2" t="s">
        <v>3782</v>
      </c>
    </row>
    <row r="913" spans="1:9" x14ac:dyDescent="0.25">
      <c r="A913" s="4">
        <v>2024673</v>
      </c>
      <c r="B913" s="57" t="s">
        <v>721</v>
      </c>
      <c r="C913" s="6">
        <v>421.87</v>
      </c>
      <c r="D913" s="6">
        <f t="shared" si="47"/>
        <v>14427.954</v>
      </c>
      <c r="E913" s="2">
        <v>100</v>
      </c>
      <c r="F913" s="4" t="s">
        <v>1</v>
      </c>
      <c r="G913" s="4">
        <v>5</v>
      </c>
      <c r="H913" s="4" t="s">
        <v>420</v>
      </c>
      <c r="I913" s="2" t="s">
        <v>3782</v>
      </c>
    </row>
    <row r="914" spans="1:9" x14ac:dyDescent="0.25">
      <c r="A914" s="4">
        <v>2035316</v>
      </c>
      <c r="B914" s="57" t="s">
        <v>722</v>
      </c>
      <c r="C914" s="6">
        <v>17.440000000000001</v>
      </c>
      <c r="D914" s="6">
        <f t="shared" si="47"/>
        <v>596.44799999999998</v>
      </c>
      <c r="E914" s="2">
        <v>100</v>
      </c>
      <c r="F914" s="4" t="s">
        <v>1</v>
      </c>
      <c r="G914" s="4">
        <v>50</v>
      </c>
      <c r="H914" s="4" t="s">
        <v>420</v>
      </c>
      <c r="I914" s="2" t="s">
        <v>3782</v>
      </c>
    </row>
    <row r="915" spans="1:9" x14ac:dyDescent="0.25">
      <c r="A915" s="4">
        <v>2035324</v>
      </c>
      <c r="B915" s="57" t="s">
        <v>723</v>
      </c>
      <c r="C915" s="6">
        <v>17.440000000000001</v>
      </c>
      <c r="D915" s="6">
        <f t="shared" si="47"/>
        <v>596.44799999999998</v>
      </c>
      <c r="E915" s="2">
        <v>100</v>
      </c>
      <c r="F915" s="4" t="s">
        <v>1</v>
      </c>
      <c r="G915" s="4">
        <v>50</v>
      </c>
      <c r="H915" s="4" t="s">
        <v>420</v>
      </c>
      <c r="I915" s="2" t="s">
        <v>3782</v>
      </c>
    </row>
    <row r="916" spans="1:9" x14ac:dyDescent="0.25">
      <c r="A916" s="4">
        <v>2035332</v>
      </c>
      <c r="B916" s="57" t="s">
        <v>724</v>
      </c>
      <c r="C916" s="6">
        <v>18.55</v>
      </c>
      <c r="D916" s="6">
        <f t="shared" si="47"/>
        <v>634.41000000000008</v>
      </c>
      <c r="E916" s="2">
        <v>100</v>
      </c>
      <c r="F916" s="4" t="s">
        <v>1</v>
      </c>
      <c r="G916" s="4">
        <v>50</v>
      </c>
      <c r="H916" s="4" t="s">
        <v>420</v>
      </c>
      <c r="I916" s="2" t="s">
        <v>3782</v>
      </c>
    </row>
    <row r="917" spans="1:9" x14ac:dyDescent="0.25">
      <c r="A917" s="4">
        <v>2035340</v>
      </c>
      <c r="B917" s="57" t="s">
        <v>725</v>
      </c>
      <c r="C917" s="6">
        <v>22.77</v>
      </c>
      <c r="D917" s="6">
        <f t="shared" si="47"/>
        <v>778.73399999999992</v>
      </c>
      <c r="E917" s="2">
        <v>100</v>
      </c>
      <c r="F917" s="4" t="s">
        <v>1</v>
      </c>
      <c r="G917" s="4">
        <v>50</v>
      </c>
      <c r="H917" s="4" t="s">
        <v>420</v>
      </c>
      <c r="I917" s="2" t="s">
        <v>3782</v>
      </c>
    </row>
    <row r="918" spans="1:9" x14ac:dyDescent="0.25">
      <c r="A918" s="4">
        <v>2035359</v>
      </c>
      <c r="B918" s="57" t="s">
        <v>726</v>
      </c>
      <c r="C918" s="6">
        <v>70.599999999999994</v>
      </c>
      <c r="D918" s="6">
        <f t="shared" si="47"/>
        <v>2414.52</v>
      </c>
      <c r="E918" s="2">
        <v>100</v>
      </c>
      <c r="F918" s="4" t="s">
        <v>1</v>
      </c>
      <c r="G918" s="4">
        <v>10</v>
      </c>
      <c r="H918" s="4" t="s">
        <v>420</v>
      </c>
      <c r="I918" s="2" t="s">
        <v>3782</v>
      </c>
    </row>
    <row r="919" spans="1:9" x14ac:dyDescent="0.25">
      <c r="A919" s="4">
        <v>2035367</v>
      </c>
      <c r="B919" s="57" t="s">
        <v>727</v>
      </c>
      <c r="C919" s="6">
        <v>123.66</v>
      </c>
      <c r="D919" s="6">
        <f t="shared" si="47"/>
        <v>4229.1719999999996</v>
      </c>
      <c r="E919" s="2">
        <v>100</v>
      </c>
      <c r="F919" s="4" t="s">
        <v>1</v>
      </c>
      <c r="G919" s="4">
        <v>10</v>
      </c>
      <c r="H919" s="4" t="s">
        <v>420</v>
      </c>
      <c r="I919" s="2" t="s">
        <v>3782</v>
      </c>
    </row>
    <row r="920" spans="1:9" x14ac:dyDescent="0.25">
      <c r="A920" s="4">
        <v>2035375</v>
      </c>
      <c r="B920" s="57" t="s">
        <v>728</v>
      </c>
      <c r="C920" s="6">
        <v>181.19</v>
      </c>
      <c r="D920" s="6">
        <f t="shared" si="47"/>
        <v>6196.6979999999994</v>
      </c>
      <c r="E920" s="2">
        <v>100</v>
      </c>
      <c r="F920" s="4" t="s">
        <v>1</v>
      </c>
      <c r="G920" s="4">
        <v>5</v>
      </c>
      <c r="H920" s="4" t="s">
        <v>420</v>
      </c>
      <c r="I920" s="2" t="s">
        <v>3782</v>
      </c>
    </row>
    <row r="921" spans="1:9" x14ac:dyDescent="0.25">
      <c r="A921" s="4">
        <v>2035383</v>
      </c>
      <c r="B921" s="57" t="s">
        <v>729</v>
      </c>
      <c r="C921" s="6">
        <v>187.27</v>
      </c>
      <c r="D921" s="6">
        <f t="shared" si="47"/>
        <v>6404.6340000000009</v>
      </c>
      <c r="E921" s="2">
        <v>100</v>
      </c>
      <c r="F921" s="4" t="s">
        <v>1</v>
      </c>
      <c r="G921" s="4">
        <v>5</v>
      </c>
      <c r="H921" s="4" t="s">
        <v>420</v>
      </c>
      <c r="I921" s="2" t="s">
        <v>3782</v>
      </c>
    </row>
    <row r="922" spans="1:9" x14ac:dyDescent="0.25">
      <c r="A922" s="4">
        <v>2036061</v>
      </c>
      <c r="B922" s="57" t="s">
        <v>730</v>
      </c>
      <c r="C922" s="6">
        <v>17.09</v>
      </c>
      <c r="D922" s="6">
        <f t="shared" si="47"/>
        <v>584.47799999999995</v>
      </c>
      <c r="E922" s="2">
        <v>100</v>
      </c>
      <c r="F922" s="4" t="s">
        <v>1</v>
      </c>
      <c r="G922" s="4">
        <v>50</v>
      </c>
      <c r="H922" s="4" t="s">
        <v>420</v>
      </c>
      <c r="I922" s="2" t="s">
        <v>3782</v>
      </c>
    </row>
    <row r="923" spans="1:9" x14ac:dyDescent="0.25">
      <c r="A923" s="4">
        <v>2036096</v>
      </c>
      <c r="B923" s="57" t="s">
        <v>731</v>
      </c>
      <c r="C923" s="6">
        <v>17.559999999999999</v>
      </c>
      <c r="D923" s="6">
        <f t="shared" si="47"/>
        <v>600.55199999999991</v>
      </c>
      <c r="E923" s="2">
        <v>100</v>
      </c>
      <c r="F923" s="4" t="s">
        <v>1</v>
      </c>
      <c r="G923" s="4">
        <v>50</v>
      </c>
      <c r="H923" s="4" t="s">
        <v>420</v>
      </c>
      <c r="I923" s="2" t="s">
        <v>3782</v>
      </c>
    </row>
    <row r="924" spans="1:9" x14ac:dyDescent="0.25">
      <c r="A924" s="4">
        <v>2036118</v>
      </c>
      <c r="B924" s="57" t="s">
        <v>732</v>
      </c>
      <c r="C924" s="6">
        <v>24.67</v>
      </c>
      <c r="D924" s="6">
        <f t="shared" si="47"/>
        <v>843.71400000000006</v>
      </c>
      <c r="E924" s="2">
        <v>100</v>
      </c>
      <c r="F924" s="4" t="s">
        <v>1</v>
      </c>
      <c r="G924" s="4">
        <v>50</v>
      </c>
      <c r="H924" s="4" t="s">
        <v>420</v>
      </c>
      <c r="I924" s="2" t="s">
        <v>3782</v>
      </c>
    </row>
    <row r="925" spans="1:9" x14ac:dyDescent="0.25">
      <c r="A925" s="4">
        <v>2036134</v>
      </c>
      <c r="B925" s="57" t="s">
        <v>733</v>
      </c>
      <c r="C925" s="6">
        <v>27.5</v>
      </c>
      <c r="D925" s="6">
        <f t="shared" si="47"/>
        <v>940.5</v>
      </c>
      <c r="E925" s="2">
        <v>100</v>
      </c>
      <c r="F925" s="4" t="s">
        <v>1</v>
      </c>
      <c r="G925" s="4">
        <v>50</v>
      </c>
      <c r="H925" s="4" t="s">
        <v>420</v>
      </c>
      <c r="I925" s="2" t="s">
        <v>3782</v>
      </c>
    </row>
    <row r="926" spans="1:9" x14ac:dyDescent="0.25">
      <c r="A926" s="4">
        <v>2036169</v>
      </c>
      <c r="B926" s="57" t="s">
        <v>734</v>
      </c>
      <c r="C926" s="6">
        <v>29.5</v>
      </c>
      <c r="D926" s="6">
        <f t="shared" si="47"/>
        <v>1008.9</v>
      </c>
      <c r="E926" s="2">
        <v>100</v>
      </c>
      <c r="F926" s="4" t="s">
        <v>1</v>
      </c>
      <c r="G926" s="4">
        <v>50</v>
      </c>
      <c r="H926" s="4" t="s">
        <v>420</v>
      </c>
      <c r="I926" s="2" t="s">
        <v>3782</v>
      </c>
    </row>
    <row r="927" spans="1:9" x14ac:dyDescent="0.25">
      <c r="A927" s="4">
        <v>2036215</v>
      </c>
      <c r="B927" s="57" t="s">
        <v>735</v>
      </c>
      <c r="C927" s="6">
        <v>45.42</v>
      </c>
      <c r="D927" s="6">
        <f t="shared" si="47"/>
        <v>1553.364</v>
      </c>
      <c r="E927" s="2">
        <v>100</v>
      </c>
      <c r="F927" s="4" t="s">
        <v>1</v>
      </c>
      <c r="G927" s="4">
        <v>50</v>
      </c>
      <c r="H927" s="4" t="s">
        <v>420</v>
      </c>
      <c r="I927" s="2" t="s">
        <v>3782</v>
      </c>
    </row>
    <row r="928" spans="1:9" x14ac:dyDescent="0.25">
      <c r="A928" s="4">
        <v>2036290</v>
      </c>
      <c r="B928" s="57" t="s">
        <v>736</v>
      </c>
      <c r="C928" s="6">
        <v>67.599999999999994</v>
      </c>
      <c r="D928" s="6">
        <f t="shared" si="47"/>
        <v>2311.9199999999996</v>
      </c>
      <c r="E928" s="2">
        <v>100</v>
      </c>
      <c r="F928" s="4" t="s">
        <v>1</v>
      </c>
      <c r="G928" s="4">
        <v>10</v>
      </c>
      <c r="H928" s="4" t="s">
        <v>420</v>
      </c>
      <c r="I928" s="2" t="s">
        <v>3782</v>
      </c>
    </row>
    <row r="929" spans="1:9" x14ac:dyDescent="0.25">
      <c r="A929" s="4">
        <v>2036363</v>
      </c>
      <c r="B929" s="57" t="s">
        <v>737</v>
      </c>
      <c r="C929" s="6">
        <v>108.77</v>
      </c>
      <c r="D929" s="6">
        <f t="shared" si="47"/>
        <v>3719.9339999999993</v>
      </c>
      <c r="E929" s="2">
        <v>100</v>
      </c>
      <c r="F929" s="4" t="s">
        <v>1</v>
      </c>
      <c r="G929" s="4">
        <v>10</v>
      </c>
      <c r="H929" s="4" t="s">
        <v>420</v>
      </c>
      <c r="I929" s="2" t="s">
        <v>3782</v>
      </c>
    </row>
    <row r="930" spans="1:9" x14ac:dyDescent="0.25">
      <c r="A930" s="4">
        <v>2036428</v>
      </c>
      <c r="B930" s="57" t="s">
        <v>738</v>
      </c>
      <c r="C930" s="6">
        <v>156.66999999999999</v>
      </c>
      <c r="D930" s="6">
        <f t="shared" si="47"/>
        <v>5358.1139999999987</v>
      </c>
      <c r="E930" s="2">
        <v>100</v>
      </c>
      <c r="F930" s="4" t="s">
        <v>1</v>
      </c>
      <c r="G930" s="4">
        <v>5</v>
      </c>
      <c r="H930" s="4" t="s">
        <v>420</v>
      </c>
      <c r="I930" s="2" t="s">
        <v>3782</v>
      </c>
    </row>
    <row r="931" spans="1:9" x14ac:dyDescent="0.25">
      <c r="A931" s="4">
        <v>2036487</v>
      </c>
      <c r="B931" s="57" t="s">
        <v>739</v>
      </c>
      <c r="C931" s="6">
        <v>179.32</v>
      </c>
      <c r="D931" s="6">
        <f t="shared" si="47"/>
        <v>6132.7439999999997</v>
      </c>
      <c r="E931" s="2">
        <v>100</v>
      </c>
      <c r="F931" s="4" t="s">
        <v>1</v>
      </c>
      <c r="G931" s="4">
        <v>5</v>
      </c>
      <c r="H931" s="4" t="s">
        <v>420</v>
      </c>
      <c r="I931" s="2" t="s">
        <v>3782</v>
      </c>
    </row>
    <row r="932" spans="1:9" x14ac:dyDescent="0.25">
      <c r="A932" s="4">
        <v>2079844</v>
      </c>
      <c r="B932" s="57" t="s">
        <v>2908</v>
      </c>
      <c r="C932" s="6">
        <v>321.67</v>
      </c>
      <c r="D932" s="6">
        <f t="shared" si="47"/>
        <v>11001.114000000001</v>
      </c>
      <c r="E932" s="2">
        <v>100</v>
      </c>
      <c r="F932" s="4" t="s">
        <v>1</v>
      </c>
      <c r="G932" s="4">
        <v>25</v>
      </c>
      <c r="H932" s="4" t="s">
        <v>420</v>
      </c>
      <c r="I932" s="2" t="s">
        <v>3782</v>
      </c>
    </row>
    <row r="933" spans="1:9" x14ac:dyDescent="0.25">
      <c r="A933" s="4">
        <v>2079852</v>
      </c>
      <c r="B933" s="57" t="s">
        <v>2909</v>
      </c>
      <c r="C933" s="6">
        <v>641.66999999999996</v>
      </c>
      <c r="D933" s="6">
        <f t="shared" si="47"/>
        <v>21945.113999999998</v>
      </c>
      <c r="E933" s="2">
        <v>100</v>
      </c>
      <c r="F933" s="4" t="s">
        <v>1</v>
      </c>
      <c r="G933" s="4">
        <v>25</v>
      </c>
      <c r="H933" s="4" t="s">
        <v>420</v>
      </c>
      <c r="I933" s="2" t="s">
        <v>3782</v>
      </c>
    </row>
    <row r="934" spans="1:9" x14ac:dyDescent="0.25">
      <c r="A934" s="4">
        <v>2082500</v>
      </c>
      <c r="B934" s="57" t="s">
        <v>740</v>
      </c>
      <c r="C934" s="6">
        <v>109.29</v>
      </c>
      <c r="D934" s="6">
        <f t="shared" si="47"/>
        <v>3737.7180000000003</v>
      </c>
      <c r="E934" s="2">
        <v>100</v>
      </c>
      <c r="F934" s="4" t="s">
        <v>1</v>
      </c>
      <c r="G934" s="4">
        <v>50</v>
      </c>
      <c r="H934" s="4" t="s">
        <v>420</v>
      </c>
      <c r="I934" s="2" t="s">
        <v>3782</v>
      </c>
    </row>
    <row r="935" spans="1:9" x14ac:dyDescent="0.25">
      <c r="A935" s="4">
        <v>2082519</v>
      </c>
      <c r="B935" s="57" t="s">
        <v>741</v>
      </c>
      <c r="C935" s="6">
        <v>92.33</v>
      </c>
      <c r="D935" s="6">
        <f t="shared" si="47"/>
        <v>3157.6859999999997</v>
      </c>
      <c r="E935" s="2">
        <v>100</v>
      </c>
      <c r="F935" s="4" t="s">
        <v>1</v>
      </c>
      <c r="G935" s="4">
        <v>50</v>
      </c>
      <c r="H935" s="4" t="s">
        <v>420</v>
      </c>
      <c r="I935" s="2" t="s">
        <v>3782</v>
      </c>
    </row>
    <row r="936" spans="1:9" x14ac:dyDescent="0.25">
      <c r="A936" s="4">
        <v>2082527</v>
      </c>
      <c r="B936" s="57" t="s">
        <v>742</v>
      </c>
      <c r="C936" s="6">
        <v>122.87</v>
      </c>
      <c r="D936" s="6">
        <f t="shared" si="47"/>
        <v>4202.1539999999995</v>
      </c>
      <c r="E936" s="2">
        <v>100</v>
      </c>
      <c r="F936" s="4" t="s">
        <v>1</v>
      </c>
      <c r="G936" s="4">
        <v>50</v>
      </c>
      <c r="H936" s="4" t="s">
        <v>420</v>
      </c>
      <c r="I936" s="2" t="s">
        <v>3782</v>
      </c>
    </row>
    <row r="937" spans="1:9" x14ac:dyDescent="0.25">
      <c r="A937" s="4">
        <v>2082543</v>
      </c>
      <c r="B937" s="57" t="s">
        <v>743</v>
      </c>
      <c r="C937" s="6">
        <v>150.56</v>
      </c>
      <c r="D937" s="6">
        <f t="shared" si="47"/>
        <v>5149.152</v>
      </c>
      <c r="E937" s="2">
        <v>100</v>
      </c>
      <c r="F937" s="4" t="s">
        <v>1</v>
      </c>
      <c r="G937" s="4">
        <v>25</v>
      </c>
      <c r="H937" s="4" t="s">
        <v>420</v>
      </c>
      <c r="I937" s="2" t="s">
        <v>3782</v>
      </c>
    </row>
    <row r="938" spans="1:9" x14ac:dyDescent="0.25">
      <c r="A938" s="4">
        <v>2082578</v>
      </c>
      <c r="B938" s="57" t="s">
        <v>744</v>
      </c>
      <c r="C938" s="6">
        <v>199.97</v>
      </c>
      <c r="D938" s="6">
        <f t="shared" si="47"/>
        <v>6838.9739999999993</v>
      </c>
      <c r="E938" s="2">
        <v>100</v>
      </c>
      <c r="F938" s="4" t="s">
        <v>1</v>
      </c>
      <c r="G938" s="4">
        <v>25</v>
      </c>
      <c r="H938" s="4" t="s">
        <v>420</v>
      </c>
      <c r="I938" s="2" t="s">
        <v>3782</v>
      </c>
    </row>
    <row r="939" spans="1:9" x14ac:dyDescent="0.25">
      <c r="A939" s="4">
        <v>2082594</v>
      </c>
      <c r="B939" s="57" t="s">
        <v>745</v>
      </c>
      <c r="C939" s="6">
        <v>385.41</v>
      </c>
      <c r="D939" s="6">
        <f t="shared" si="47"/>
        <v>13181.022000000001</v>
      </c>
      <c r="E939" s="2">
        <v>100</v>
      </c>
      <c r="F939" s="4" t="s">
        <v>1</v>
      </c>
      <c r="G939" s="4">
        <v>10</v>
      </c>
      <c r="H939" s="4" t="s">
        <v>420</v>
      </c>
      <c r="I939" s="2" t="s">
        <v>3782</v>
      </c>
    </row>
    <row r="940" spans="1:9" x14ac:dyDescent="0.25">
      <c r="A940" s="4">
        <v>2082616</v>
      </c>
      <c r="B940" s="57" t="s">
        <v>746</v>
      </c>
      <c r="C940" s="6">
        <v>665.34</v>
      </c>
      <c r="D940" s="6">
        <f t="shared" si="47"/>
        <v>22754.628000000001</v>
      </c>
      <c r="E940" s="2">
        <v>100</v>
      </c>
      <c r="F940" s="4" t="s">
        <v>1</v>
      </c>
      <c r="G940" s="4">
        <v>10</v>
      </c>
      <c r="H940" s="4" t="s">
        <v>420</v>
      </c>
      <c r="I940" s="2" t="s">
        <v>3782</v>
      </c>
    </row>
    <row r="941" spans="1:9" x14ac:dyDescent="0.25">
      <c r="A941" s="4">
        <v>2083712</v>
      </c>
      <c r="B941" s="57" t="s">
        <v>747</v>
      </c>
      <c r="C941" s="6">
        <v>112.61</v>
      </c>
      <c r="D941" s="6">
        <f t="shared" si="47"/>
        <v>3851.2619999999997</v>
      </c>
      <c r="E941" s="2">
        <v>100</v>
      </c>
      <c r="F941" s="4" t="s">
        <v>1</v>
      </c>
      <c r="G941" s="4">
        <v>50</v>
      </c>
      <c r="H941" s="4" t="s">
        <v>420</v>
      </c>
      <c r="I941" s="2" t="s">
        <v>3782</v>
      </c>
    </row>
    <row r="942" spans="1:9" x14ac:dyDescent="0.25">
      <c r="A942" s="4">
        <v>2083716</v>
      </c>
      <c r="B942" s="57" t="s">
        <v>748</v>
      </c>
      <c r="C942" s="6">
        <v>144.06</v>
      </c>
      <c r="D942" s="6">
        <f t="shared" si="47"/>
        <v>4926.8519999999999</v>
      </c>
      <c r="E942" s="2">
        <v>100</v>
      </c>
      <c r="F942" s="4" t="s">
        <v>1</v>
      </c>
      <c r="G942" s="4">
        <v>25</v>
      </c>
      <c r="H942" s="4" t="s">
        <v>420</v>
      </c>
      <c r="I942" s="2" t="s">
        <v>3782</v>
      </c>
    </row>
    <row r="943" spans="1:9" x14ac:dyDescent="0.25">
      <c r="A943" s="4">
        <v>2083720</v>
      </c>
      <c r="B943" s="57" t="s">
        <v>749</v>
      </c>
      <c r="C943" s="6">
        <v>287.70999999999998</v>
      </c>
      <c r="D943" s="6">
        <f t="shared" si="47"/>
        <v>9839.6819999999989</v>
      </c>
      <c r="E943" s="2">
        <v>100</v>
      </c>
      <c r="F943" s="4" t="s">
        <v>1</v>
      </c>
      <c r="G943" s="4">
        <v>25</v>
      </c>
      <c r="H943" s="4" t="s">
        <v>420</v>
      </c>
      <c r="I943" s="2" t="s">
        <v>3782</v>
      </c>
    </row>
    <row r="944" spans="1:9" x14ac:dyDescent="0.25">
      <c r="A944" s="4">
        <v>2083724</v>
      </c>
      <c r="B944" s="57" t="s">
        <v>750</v>
      </c>
      <c r="C944" s="6">
        <v>300.68</v>
      </c>
      <c r="D944" s="6">
        <f t="shared" si="47"/>
        <v>10283.256000000001</v>
      </c>
      <c r="E944" s="2">
        <v>100</v>
      </c>
      <c r="F944" s="4" t="s">
        <v>1</v>
      </c>
      <c r="G944" s="4">
        <v>10</v>
      </c>
      <c r="H944" s="4" t="s">
        <v>420</v>
      </c>
      <c r="I944" s="2" t="s">
        <v>3782</v>
      </c>
    </row>
    <row r="945" spans="1:9" x14ac:dyDescent="0.25">
      <c r="A945" s="4">
        <v>2083728</v>
      </c>
      <c r="B945" s="57" t="s">
        <v>751</v>
      </c>
      <c r="C945" s="6">
        <v>1081.47</v>
      </c>
      <c r="D945" s="6">
        <f t="shared" si="47"/>
        <v>36986.273999999998</v>
      </c>
      <c r="E945" s="2">
        <v>100</v>
      </c>
      <c r="F945" s="4" t="s">
        <v>1</v>
      </c>
      <c r="G945" s="4">
        <v>10</v>
      </c>
      <c r="H945" s="4" t="s">
        <v>420</v>
      </c>
      <c r="I945" s="2" t="s">
        <v>3782</v>
      </c>
    </row>
    <row r="946" spans="1:9" x14ac:dyDescent="0.25">
      <c r="A946" s="4">
        <v>2083732</v>
      </c>
      <c r="B946" s="57" t="s">
        <v>752</v>
      </c>
      <c r="C946" s="6">
        <v>1850.67</v>
      </c>
      <c r="D946" s="6">
        <f t="shared" si="47"/>
        <v>63292.913999999997</v>
      </c>
      <c r="E946" s="2">
        <v>100</v>
      </c>
      <c r="F946" s="4" t="s">
        <v>1</v>
      </c>
      <c r="G946" s="4">
        <v>5</v>
      </c>
      <c r="H946" s="4" t="s">
        <v>420</v>
      </c>
      <c r="I946" s="2" t="s">
        <v>3782</v>
      </c>
    </row>
    <row r="947" spans="1:9" x14ac:dyDescent="0.25">
      <c r="A947" s="4">
        <v>2083736</v>
      </c>
      <c r="B947" s="57" t="s">
        <v>753</v>
      </c>
      <c r="C947" s="6">
        <v>2093.8200000000002</v>
      </c>
      <c r="D947" s="6">
        <f t="shared" si="47"/>
        <v>71608.644</v>
      </c>
      <c r="E947" s="2">
        <v>100</v>
      </c>
      <c r="F947" s="4" t="s">
        <v>1</v>
      </c>
      <c r="G947" s="4">
        <v>5</v>
      </c>
      <c r="H947" s="4" t="s">
        <v>420</v>
      </c>
      <c r="I947" s="2" t="s">
        <v>3782</v>
      </c>
    </row>
    <row r="948" spans="1:9" x14ac:dyDescent="0.25">
      <c r="A948" s="4">
        <v>2085607</v>
      </c>
      <c r="B948" s="57" t="s">
        <v>754</v>
      </c>
      <c r="C948" s="6">
        <v>104.25</v>
      </c>
      <c r="D948" s="6">
        <f t="shared" si="47"/>
        <v>3565.35</v>
      </c>
      <c r="E948" s="2">
        <v>100</v>
      </c>
      <c r="F948" s="4" t="s">
        <v>1</v>
      </c>
      <c r="G948" s="4">
        <v>50</v>
      </c>
      <c r="H948" s="4" t="s">
        <v>420</v>
      </c>
      <c r="I948" s="2" t="s">
        <v>3782</v>
      </c>
    </row>
    <row r="949" spans="1:9" x14ac:dyDescent="0.25">
      <c r="A949" s="4">
        <v>2085615</v>
      </c>
      <c r="B949" s="57" t="s">
        <v>755</v>
      </c>
      <c r="C949" s="6">
        <v>137.82</v>
      </c>
      <c r="D949" s="6">
        <f t="shared" si="47"/>
        <v>4713.4439999999995</v>
      </c>
      <c r="E949" s="2">
        <v>100</v>
      </c>
      <c r="F949" s="4" t="s">
        <v>1</v>
      </c>
      <c r="G949" s="4">
        <v>50</v>
      </c>
      <c r="H949" s="4" t="s">
        <v>420</v>
      </c>
      <c r="I949" s="2" t="s">
        <v>3782</v>
      </c>
    </row>
    <row r="950" spans="1:9" x14ac:dyDescent="0.25">
      <c r="A950" s="4">
        <v>2085623</v>
      </c>
      <c r="B950" s="57" t="s">
        <v>756</v>
      </c>
      <c r="C950" s="6">
        <v>153.6</v>
      </c>
      <c r="D950" s="6">
        <f t="shared" si="47"/>
        <v>5253.119999999999</v>
      </c>
      <c r="E950" s="2">
        <v>100</v>
      </c>
      <c r="F950" s="4" t="s">
        <v>1</v>
      </c>
      <c r="G950" s="4">
        <v>50</v>
      </c>
      <c r="H950" s="4" t="s">
        <v>420</v>
      </c>
      <c r="I950" s="2" t="s">
        <v>3782</v>
      </c>
    </row>
    <row r="951" spans="1:9" x14ac:dyDescent="0.25">
      <c r="A951" s="4">
        <v>2085631</v>
      </c>
      <c r="B951" s="57" t="s">
        <v>757</v>
      </c>
      <c r="C951" s="6">
        <v>174.42</v>
      </c>
      <c r="D951" s="6">
        <f t="shared" si="47"/>
        <v>5965.1639999999989</v>
      </c>
      <c r="E951" s="2">
        <v>100</v>
      </c>
      <c r="F951" s="4" t="s">
        <v>1</v>
      </c>
      <c r="G951" s="4">
        <v>50</v>
      </c>
      <c r="H951" s="4" t="s">
        <v>420</v>
      </c>
      <c r="I951" s="2" t="s">
        <v>3782</v>
      </c>
    </row>
    <row r="952" spans="1:9" x14ac:dyDescent="0.25">
      <c r="A952" s="4">
        <v>2085658</v>
      </c>
      <c r="B952" s="57" t="s">
        <v>758</v>
      </c>
      <c r="C952" s="6">
        <v>208.08</v>
      </c>
      <c r="D952" s="6">
        <f t="shared" si="47"/>
        <v>7116.3360000000002</v>
      </c>
      <c r="E952" s="2">
        <v>100</v>
      </c>
      <c r="F952" s="4" t="s">
        <v>1</v>
      </c>
      <c r="G952" s="4">
        <v>25</v>
      </c>
      <c r="H952" s="4" t="s">
        <v>420</v>
      </c>
      <c r="I952" s="2" t="s">
        <v>3782</v>
      </c>
    </row>
    <row r="953" spans="1:9" x14ac:dyDescent="0.25">
      <c r="A953" s="4">
        <v>2085666</v>
      </c>
      <c r="B953" s="57" t="s">
        <v>759</v>
      </c>
      <c r="C953" s="6">
        <v>346.67</v>
      </c>
      <c r="D953" s="6">
        <f t="shared" si="47"/>
        <v>11856.114000000001</v>
      </c>
      <c r="E953" s="2">
        <v>100</v>
      </c>
      <c r="F953" s="4" t="s">
        <v>1</v>
      </c>
      <c r="G953" s="4">
        <v>25</v>
      </c>
      <c r="H953" s="4" t="s">
        <v>420</v>
      </c>
      <c r="I953" s="2" t="s">
        <v>3782</v>
      </c>
    </row>
    <row r="954" spans="1:9" x14ac:dyDescent="0.25">
      <c r="A954" s="4">
        <v>2085674</v>
      </c>
      <c r="B954" s="57" t="s">
        <v>760</v>
      </c>
      <c r="C954" s="6">
        <v>610.98</v>
      </c>
      <c r="D954" s="6">
        <f t="shared" si="47"/>
        <v>20895.516</v>
      </c>
      <c r="E954" s="2">
        <v>100</v>
      </c>
      <c r="F954" s="4" t="s">
        <v>1</v>
      </c>
      <c r="G954" s="4">
        <v>20</v>
      </c>
      <c r="H954" s="4" t="s">
        <v>420</v>
      </c>
      <c r="I954" s="2" t="s">
        <v>3782</v>
      </c>
    </row>
    <row r="955" spans="1:9" x14ac:dyDescent="0.25">
      <c r="A955" s="4">
        <v>2085682</v>
      </c>
      <c r="B955" s="57" t="s">
        <v>761</v>
      </c>
      <c r="C955" s="6">
        <v>1465</v>
      </c>
      <c r="D955" s="6">
        <f t="shared" si="47"/>
        <v>50103</v>
      </c>
      <c r="E955" s="2">
        <v>100</v>
      </c>
      <c r="F955" s="4" t="s">
        <v>1</v>
      </c>
      <c r="G955" s="4">
        <v>10</v>
      </c>
      <c r="H955" s="4" t="s">
        <v>420</v>
      </c>
      <c r="I955" s="2" t="s">
        <v>3782</v>
      </c>
    </row>
    <row r="956" spans="1:9" x14ac:dyDescent="0.25">
      <c r="A956" s="4">
        <v>2085690</v>
      </c>
      <c r="B956" s="57" t="s">
        <v>762</v>
      </c>
      <c r="C956" s="6">
        <v>2280</v>
      </c>
      <c r="D956" s="6">
        <f t="shared" si="47"/>
        <v>77976</v>
      </c>
      <c r="E956" s="2">
        <v>100</v>
      </c>
      <c r="F956" s="4" t="s">
        <v>1</v>
      </c>
      <c r="G956" s="4">
        <v>5</v>
      </c>
      <c r="H956" s="4" t="s">
        <v>420</v>
      </c>
      <c r="I956" s="2" t="s">
        <v>3782</v>
      </c>
    </row>
    <row r="957" spans="1:9" x14ac:dyDescent="0.25">
      <c r="A957" s="4">
        <v>2085704</v>
      </c>
      <c r="B957" s="57" t="s">
        <v>763</v>
      </c>
      <c r="C957" s="6">
        <v>2416.67</v>
      </c>
      <c r="D957" s="6">
        <f t="shared" si="47"/>
        <v>82650.114000000001</v>
      </c>
      <c r="E957" s="2">
        <v>100</v>
      </c>
      <c r="F957" s="4" t="s">
        <v>1</v>
      </c>
      <c r="G957" s="4">
        <v>5</v>
      </c>
      <c r="H957" s="4" t="s">
        <v>420</v>
      </c>
      <c r="I957" s="2" t="s">
        <v>3782</v>
      </c>
    </row>
    <row r="958" spans="1:9" x14ac:dyDescent="0.25">
      <c r="A958" s="4">
        <v>2086018</v>
      </c>
      <c r="B958" s="57" t="s">
        <v>764</v>
      </c>
      <c r="C958" s="6">
        <v>341.67</v>
      </c>
      <c r="D958" s="6">
        <f t="shared" si="47"/>
        <v>11685.114000000001</v>
      </c>
      <c r="E958" s="2">
        <v>100</v>
      </c>
      <c r="F958" s="4" t="s">
        <v>1</v>
      </c>
      <c r="G958" s="4">
        <v>50</v>
      </c>
      <c r="H958" s="4" t="s">
        <v>420</v>
      </c>
      <c r="I958" s="2" t="s">
        <v>3782</v>
      </c>
    </row>
    <row r="959" spans="1:9" x14ac:dyDescent="0.25">
      <c r="A959" s="4">
        <v>2086024</v>
      </c>
      <c r="B959" s="57" t="s">
        <v>765</v>
      </c>
      <c r="C959" s="6">
        <v>370</v>
      </c>
      <c r="D959" s="6">
        <f t="shared" si="47"/>
        <v>12654</v>
      </c>
      <c r="E959" s="2">
        <v>100</v>
      </c>
      <c r="F959" s="4" t="s">
        <v>1</v>
      </c>
      <c r="G959" s="4">
        <v>50</v>
      </c>
      <c r="H959" s="4" t="s">
        <v>420</v>
      </c>
      <c r="I959" s="2" t="s">
        <v>3782</v>
      </c>
    </row>
    <row r="960" spans="1:9" x14ac:dyDescent="0.25">
      <c r="A960" s="4">
        <v>2086030</v>
      </c>
      <c r="B960" s="57" t="s">
        <v>766</v>
      </c>
      <c r="C960" s="6">
        <v>268.75</v>
      </c>
      <c r="D960" s="6">
        <f t="shared" ref="D960:D977" si="48">C960*$D$2*1.2</f>
        <v>9191.25</v>
      </c>
      <c r="E960" s="2">
        <v>100</v>
      </c>
      <c r="F960" s="4" t="s">
        <v>1</v>
      </c>
      <c r="G960" s="4">
        <v>25</v>
      </c>
      <c r="H960" s="4" t="s">
        <v>420</v>
      </c>
      <c r="I960" s="2" t="s">
        <v>3782</v>
      </c>
    </row>
    <row r="961" spans="1:9" x14ac:dyDescent="0.25">
      <c r="A961" s="4">
        <v>2086036</v>
      </c>
      <c r="B961" s="57" t="s">
        <v>767</v>
      </c>
      <c r="C961" s="6">
        <v>369</v>
      </c>
      <c r="D961" s="6">
        <f t="shared" si="48"/>
        <v>12619.8</v>
      </c>
      <c r="E961" s="2">
        <v>100</v>
      </c>
      <c r="F961" s="4" t="s">
        <v>1</v>
      </c>
      <c r="G961" s="4">
        <v>25</v>
      </c>
      <c r="H961" s="4" t="s">
        <v>420</v>
      </c>
      <c r="I961" s="2" t="s">
        <v>3782</v>
      </c>
    </row>
    <row r="962" spans="1:9" x14ac:dyDescent="0.25">
      <c r="A962" s="4">
        <v>2086042</v>
      </c>
      <c r="B962" s="57" t="s">
        <v>768</v>
      </c>
      <c r="C962" s="6">
        <v>483.33</v>
      </c>
      <c r="D962" s="6">
        <f t="shared" si="48"/>
        <v>16529.885999999999</v>
      </c>
      <c r="E962" s="2">
        <v>100</v>
      </c>
      <c r="F962" s="4" t="s">
        <v>1</v>
      </c>
      <c r="G962" s="4">
        <v>20</v>
      </c>
      <c r="H962" s="4" t="s">
        <v>420</v>
      </c>
      <c r="I962" s="2" t="s">
        <v>3782</v>
      </c>
    </row>
    <row r="963" spans="1:9" x14ac:dyDescent="0.25">
      <c r="A963" s="4">
        <v>2086048</v>
      </c>
      <c r="B963" s="57" t="s">
        <v>769</v>
      </c>
      <c r="C963" s="6">
        <v>865.75</v>
      </c>
      <c r="D963" s="6">
        <f t="shared" si="48"/>
        <v>29608.649999999998</v>
      </c>
      <c r="E963" s="2">
        <v>100</v>
      </c>
      <c r="F963" s="4" t="s">
        <v>1</v>
      </c>
      <c r="G963" s="4">
        <v>5</v>
      </c>
      <c r="H963" s="4" t="s">
        <v>420</v>
      </c>
      <c r="I963" s="2" t="s">
        <v>3782</v>
      </c>
    </row>
    <row r="964" spans="1:9" x14ac:dyDescent="0.25">
      <c r="A964" s="4">
        <v>2086054</v>
      </c>
      <c r="B964" s="57" t="s">
        <v>770</v>
      </c>
      <c r="C964" s="6">
        <v>2600</v>
      </c>
      <c r="D964" s="6">
        <f t="shared" si="48"/>
        <v>88920</v>
      </c>
      <c r="E964" s="2">
        <v>100</v>
      </c>
      <c r="F964" s="4" t="s">
        <v>1</v>
      </c>
      <c r="G964" s="4">
        <v>5</v>
      </c>
      <c r="H964" s="4" t="s">
        <v>420</v>
      </c>
      <c r="I964" s="2" t="s">
        <v>3782</v>
      </c>
    </row>
    <row r="965" spans="1:9" x14ac:dyDescent="0.25">
      <c r="A965" s="4">
        <v>2086060</v>
      </c>
      <c r="B965" s="57" t="s">
        <v>771</v>
      </c>
      <c r="C965" s="6">
        <v>4096.67</v>
      </c>
      <c r="D965" s="6">
        <f t="shared" si="48"/>
        <v>140106.114</v>
      </c>
      <c r="E965" s="2">
        <v>100</v>
      </c>
      <c r="F965" s="4" t="s">
        <v>1</v>
      </c>
      <c r="G965" s="4">
        <v>5</v>
      </c>
      <c r="H965" s="4" t="s">
        <v>420</v>
      </c>
      <c r="I965" s="2" t="s">
        <v>3782</v>
      </c>
    </row>
    <row r="966" spans="1:9" x14ac:dyDescent="0.25">
      <c r="A966" s="4">
        <v>2088738</v>
      </c>
      <c r="B966" s="57" t="s">
        <v>2910</v>
      </c>
      <c r="C966" s="6">
        <v>22.2</v>
      </c>
      <c r="D966" s="6">
        <f t="shared" si="48"/>
        <v>759.2399999999999</v>
      </c>
      <c r="E966" s="2">
        <v>100</v>
      </c>
      <c r="F966" s="4" t="s">
        <v>1</v>
      </c>
      <c r="G966" s="4">
        <v>100</v>
      </c>
      <c r="H966" s="4" t="s">
        <v>420</v>
      </c>
      <c r="I966" s="2" t="s">
        <v>3782</v>
      </c>
    </row>
    <row r="967" spans="1:9" x14ac:dyDescent="0.25">
      <c r="A967" s="4">
        <v>2088746</v>
      </c>
      <c r="B967" s="57" t="s">
        <v>2911</v>
      </c>
      <c r="C967" s="6">
        <v>30</v>
      </c>
      <c r="D967" s="6">
        <f t="shared" si="48"/>
        <v>1026</v>
      </c>
      <c r="E967" s="2">
        <v>100</v>
      </c>
      <c r="F967" s="4" t="s">
        <v>1</v>
      </c>
      <c r="G967" s="4">
        <v>100</v>
      </c>
      <c r="H967" s="4" t="s">
        <v>420</v>
      </c>
      <c r="I967" s="2" t="s">
        <v>3782</v>
      </c>
    </row>
    <row r="968" spans="1:9" x14ac:dyDescent="0.25">
      <c r="A968" s="4">
        <v>2088754</v>
      </c>
      <c r="B968" s="57" t="s">
        <v>2912</v>
      </c>
      <c r="C968" s="6">
        <v>35</v>
      </c>
      <c r="D968" s="6">
        <f t="shared" si="48"/>
        <v>1197</v>
      </c>
      <c r="E968" s="2">
        <v>100</v>
      </c>
      <c r="F968" s="4" t="s">
        <v>1</v>
      </c>
      <c r="G968" s="4">
        <v>100</v>
      </c>
      <c r="H968" s="4" t="s">
        <v>420</v>
      </c>
      <c r="I968" s="2" t="s">
        <v>3782</v>
      </c>
    </row>
    <row r="969" spans="1:9" x14ac:dyDescent="0.25">
      <c r="A969" s="4">
        <v>2088762</v>
      </c>
      <c r="B969" s="57" t="s">
        <v>2913</v>
      </c>
      <c r="C969" s="6">
        <v>44.6</v>
      </c>
      <c r="D969" s="6">
        <f t="shared" si="48"/>
        <v>1525.3200000000002</v>
      </c>
      <c r="E969" s="2">
        <v>100</v>
      </c>
      <c r="F969" s="4" t="s">
        <v>1</v>
      </c>
      <c r="G969" s="4">
        <v>50</v>
      </c>
      <c r="H969" s="4" t="s">
        <v>420</v>
      </c>
      <c r="I969" s="2" t="s">
        <v>3782</v>
      </c>
    </row>
    <row r="970" spans="1:9" x14ac:dyDescent="0.25">
      <c r="A970" s="4">
        <v>2088770</v>
      </c>
      <c r="B970" s="57" t="s">
        <v>2914</v>
      </c>
      <c r="C970" s="6">
        <v>57.93</v>
      </c>
      <c r="D970" s="6">
        <f t="shared" si="48"/>
        <v>1981.2059999999997</v>
      </c>
      <c r="E970" s="2">
        <v>100</v>
      </c>
      <c r="F970" s="4" t="s">
        <v>1</v>
      </c>
      <c r="G970" s="4">
        <v>50</v>
      </c>
      <c r="H970" s="4" t="s">
        <v>420</v>
      </c>
      <c r="I970" s="2" t="s">
        <v>3782</v>
      </c>
    </row>
    <row r="971" spans="1:9" x14ac:dyDescent="0.25">
      <c r="A971" s="4">
        <v>2088789</v>
      </c>
      <c r="B971" s="57" t="s">
        <v>2915</v>
      </c>
      <c r="C971" s="6">
        <v>118.33</v>
      </c>
      <c r="D971" s="6">
        <f t="shared" si="48"/>
        <v>4046.8859999999995</v>
      </c>
      <c r="E971" s="2">
        <v>100</v>
      </c>
      <c r="F971" s="4" t="s">
        <v>1</v>
      </c>
      <c r="G971" s="4">
        <v>25</v>
      </c>
      <c r="H971" s="4" t="s">
        <v>420</v>
      </c>
      <c r="I971" s="2" t="s">
        <v>3782</v>
      </c>
    </row>
    <row r="972" spans="1:9" x14ac:dyDescent="0.25">
      <c r="A972" s="4">
        <v>2091623</v>
      </c>
      <c r="B972" s="57" t="s">
        <v>2916</v>
      </c>
      <c r="C972" s="6">
        <v>42.39</v>
      </c>
      <c r="D972" s="6">
        <f t="shared" si="48"/>
        <v>1449.7380000000001</v>
      </c>
      <c r="E972" s="2">
        <v>100</v>
      </c>
      <c r="F972" s="4" t="s">
        <v>1</v>
      </c>
      <c r="G972" s="4">
        <v>100</v>
      </c>
      <c r="H972" s="4" t="s">
        <v>420</v>
      </c>
      <c r="I972" s="2" t="s">
        <v>3782</v>
      </c>
    </row>
    <row r="973" spans="1:9" x14ac:dyDescent="0.25">
      <c r="A973" s="4">
        <v>2091631</v>
      </c>
      <c r="B973" s="57" t="s">
        <v>2917</v>
      </c>
      <c r="C973" s="6">
        <v>58.33</v>
      </c>
      <c r="D973" s="6">
        <f t="shared" si="48"/>
        <v>1994.886</v>
      </c>
      <c r="E973" s="2">
        <v>100</v>
      </c>
      <c r="F973" s="4" t="s">
        <v>1</v>
      </c>
      <c r="G973" s="4">
        <v>100</v>
      </c>
      <c r="H973" s="4" t="s">
        <v>420</v>
      </c>
      <c r="I973" s="2" t="s">
        <v>3782</v>
      </c>
    </row>
    <row r="974" spans="1:9" x14ac:dyDescent="0.25">
      <c r="A974" s="4">
        <v>2091658</v>
      </c>
      <c r="B974" s="57" t="s">
        <v>2918</v>
      </c>
      <c r="C974" s="6">
        <v>81.67</v>
      </c>
      <c r="D974" s="6">
        <f t="shared" si="48"/>
        <v>2793.114</v>
      </c>
      <c r="E974" s="2">
        <v>100</v>
      </c>
      <c r="F974" s="4" t="s">
        <v>1</v>
      </c>
      <c r="G974" s="4">
        <v>100</v>
      </c>
      <c r="H974" s="4" t="s">
        <v>420</v>
      </c>
      <c r="I974" s="2" t="s">
        <v>3782</v>
      </c>
    </row>
    <row r="975" spans="1:9" x14ac:dyDescent="0.25">
      <c r="A975" s="4">
        <v>2091666</v>
      </c>
      <c r="B975" s="57" t="s">
        <v>2919</v>
      </c>
      <c r="C975" s="6">
        <v>298.64999999999998</v>
      </c>
      <c r="D975" s="6">
        <f t="shared" si="48"/>
        <v>10213.83</v>
      </c>
      <c r="E975" s="2">
        <v>100</v>
      </c>
      <c r="F975" s="4" t="s">
        <v>1</v>
      </c>
      <c r="G975" s="4">
        <v>50</v>
      </c>
      <c r="H975" s="4" t="s">
        <v>420</v>
      </c>
      <c r="I975" s="2" t="s">
        <v>3782</v>
      </c>
    </row>
    <row r="976" spans="1:9" x14ac:dyDescent="0.25">
      <c r="A976" s="4">
        <v>2091674</v>
      </c>
      <c r="B976" s="57" t="s">
        <v>2920</v>
      </c>
      <c r="C976" s="6">
        <v>388.74</v>
      </c>
      <c r="D976" s="6">
        <f t="shared" si="48"/>
        <v>13294.907999999999</v>
      </c>
      <c r="E976" s="2">
        <v>100</v>
      </c>
      <c r="F976" s="4" t="s">
        <v>1</v>
      </c>
      <c r="G976" s="4">
        <v>50</v>
      </c>
      <c r="H976" s="4" t="s">
        <v>420</v>
      </c>
      <c r="I976" s="2" t="s">
        <v>3782</v>
      </c>
    </row>
    <row r="977" spans="1:9" x14ac:dyDescent="0.25">
      <c r="A977" s="4">
        <v>2091682</v>
      </c>
      <c r="B977" s="57" t="s">
        <v>2921</v>
      </c>
      <c r="C977" s="6">
        <v>483.33</v>
      </c>
      <c r="D977" s="6">
        <f t="shared" si="48"/>
        <v>16529.885999999999</v>
      </c>
      <c r="E977" s="2">
        <v>100</v>
      </c>
      <c r="F977" s="4" t="s">
        <v>1</v>
      </c>
      <c r="G977" s="4">
        <v>25</v>
      </c>
      <c r="H977" s="4" t="s">
        <v>420</v>
      </c>
      <c r="I977" s="2" t="s">
        <v>3782</v>
      </c>
    </row>
    <row r="978" spans="1:9" ht="15" customHeight="1" x14ac:dyDescent="0.25">
      <c r="A978" s="48" t="s">
        <v>772</v>
      </c>
      <c r="B978" s="153"/>
      <c r="C978" s="43" t="s">
        <v>516</v>
      </c>
      <c r="D978" s="44"/>
      <c r="E978" s="49" t="s">
        <v>516</v>
      </c>
      <c r="F978" s="152"/>
      <c r="G978" s="152"/>
      <c r="H978" s="152"/>
      <c r="I978" s="49"/>
    </row>
    <row r="979" spans="1:9" x14ac:dyDescent="0.25">
      <c r="A979" s="4">
        <v>2046533</v>
      </c>
      <c r="B979" s="57" t="s">
        <v>773</v>
      </c>
      <c r="C979" s="6">
        <v>409.75</v>
      </c>
      <c r="D979" s="6">
        <f t="shared" ref="D979:D1042" si="49">C979*$D$2*1.2</f>
        <v>14013.449999999999</v>
      </c>
      <c r="E979" s="2">
        <v>100</v>
      </c>
      <c r="F979" s="4" t="s">
        <v>0</v>
      </c>
      <c r="G979" s="4">
        <v>3</v>
      </c>
      <c r="H979" s="4" t="s">
        <v>420</v>
      </c>
      <c r="I979" s="2" t="s">
        <v>3783</v>
      </c>
    </row>
    <row r="980" spans="1:9" x14ac:dyDescent="0.25">
      <c r="A980" s="4">
        <v>2046534</v>
      </c>
      <c r="B980" s="57" t="s">
        <v>774</v>
      </c>
      <c r="C980" s="6">
        <v>416.65</v>
      </c>
      <c r="D980" s="6">
        <f t="shared" si="49"/>
        <v>14249.429999999998</v>
      </c>
      <c r="E980" s="2">
        <v>100</v>
      </c>
      <c r="F980" s="4" t="s">
        <v>0</v>
      </c>
      <c r="G980" s="4">
        <v>3</v>
      </c>
      <c r="H980" s="4" t="s">
        <v>420</v>
      </c>
      <c r="I980" s="2" t="s">
        <v>3783</v>
      </c>
    </row>
    <row r="981" spans="1:9" x14ac:dyDescent="0.25">
      <c r="A981" s="4">
        <v>2046535</v>
      </c>
      <c r="B981" s="57" t="s">
        <v>775</v>
      </c>
      <c r="C981" s="6">
        <v>453.15</v>
      </c>
      <c r="D981" s="6">
        <f t="shared" si="49"/>
        <v>15497.73</v>
      </c>
      <c r="E981" s="2">
        <v>100</v>
      </c>
      <c r="F981" s="4" t="s">
        <v>0</v>
      </c>
      <c r="G981" s="4">
        <v>3</v>
      </c>
      <c r="H981" s="4" t="s">
        <v>420</v>
      </c>
      <c r="I981" s="2" t="s">
        <v>3783</v>
      </c>
    </row>
    <row r="982" spans="1:9" x14ac:dyDescent="0.25">
      <c r="A982" s="4">
        <v>2046536</v>
      </c>
      <c r="B982" s="57" t="s">
        <v>776</v>
      </c>
      <c r="C982" s="6">
        <v>608.15</v>
      </c>
      <c r="D982" s="6">
        <f t="shared" si="49"/>
        <v>20798.729999999996</v>
      </c>
      <c r="E982" s="2">
        <v>100</v>
      </c>
      <c r="F982" s="4" t="s">
        <v>0</v>
      </c>
      <c r="G982" s="4">
        <v>3</v>
      </c>
      <c r="H982" s="4" t="s">
        <v>420</v>
      </c>
      <c r="I982" s="2" t="s">
        <v>3783</v>
      </c>
    </row>
    <row r="983" spans="1:9" x14ac:dyDescent="0.25">
      <c r="A983" s="4">
        <v>2046537</v>
      </c>
      <c r="B983" s="57" t="s">
        <v>777</v>
      </c>
      <c r="C983" s="6">
        <v>859.42</v>
      </c>
      <c r="D983" s="6">
        <f t="shared" si="49"/>
        <v>29392.163999999997</v>
      </c>
      <c r="E983" s="2">
        <v>100</v>
      </c>
      <c r="F983" s="4" t="s">
        <v>0</v>
      </c>
      <c r="G983" s="4">
        <v>3</v>
      </c>
      <c r="H983" s="4" t="s">
        <v>420</v>
      </c>
      <c r="I983" s="2" t="s">
        <v>3783</v>
      </c>
    </row>
    <row r="984" spans="1:9" x14ac:dyDescent="0.25">
      <c r="A984" s="4">
        <v>2046538</v>
      </c>
      <c r="B984" s="57" t="s">
        <v>778</v>
      </c>
      <c r="C984" s="6">
        <v>1435</v>
      </c>
      <c r="D984" s="6">
        <f t="shared" si="49"/>
        <v>49077</v>
      </c>
      <c r="E984" s="2">
        <v>100</v>
      </c>
      <c r="F984" s="4" t="s">
        <v>0</v>
      </c>
      <c r="G984" s="4">
        <v>3</v>
      </c>
      <c r="H984" s="4" t="s">
        <v>420</v>
      </c>
      <c r="I984" s="2" t="s">
        <v>3783</v>
      </c>
    </row>
    <row r="985" spans="1:9" x14ac:dyDescent="0.25">
      <c r="A985" s="4">
        <v>2046540</v>
      </c>
      <c r="B985" s="57" t="s">
        <v>779</v>
      </c>
      <c r="C985" s="6">
        <v>2058.33</v>
      </c>
      <c r="D985" s="6">
        <f t="shared" si="49"/>
        <v>70394.885999999999</v>
      </c>
      <c r="E985" s="2">
        <v>100</v>
      </c>
      <c r="F985" s="4" t="s">
        <v>0</v>
      </c>
      <c r="G985" s="4">
        <v>3</v>
      </c>
      <c r="H985" s="4" t="s">
        <v>420</v>
      </c>
      <c r="I985" s="2" t="s">
        <v>3783</v>
      </c>
    </row>
    <row r="986" spans="1:9" x14ac:dyDescent="0.25">
      <c r="A986" s="4">
        <v>2046553</v>
      </c>
      <c r="B986" s="57" t="s">
        <v>780</v>
      </c>
      <c r="C986" s="6">
        <v>126.75</v>
      </c>
      <c r="D986" s="6">
        <f t="shared" si="49"/>
        <v>4334.8499999999995</v>
      </c>
      <c r="E986" s="2">
        <v>100</v>
      </c>
      <c r="F986" s="4" t="s">
        <v>1</v>
      </c>
      <c r="G986" s="4">
        <v>1</v>
      </c>
      <c r="H986" s="4" t="s">
        <v>420</v>
      </c>
      <c r="I986" s="2" t="s">
        <v>3783</v>
      </c>
    </row>
    <row r="987" spans="1:9" x14ac:dyDescent="0.25">
      <c r="A987" s="4">
        <v>2046554</v>
      </c>
      <c r="B987" s="57" t="s">
        <v>781</v>
      </c>
      <c r="C987" s="6">
        <v>148.97</v>
      </c>
      <c r="D987" s="6">
        <f t="shared" si="49"/>
        <v>5094.7739999999994</v>
      </c>
      <c r="E987" s="2">
        <v>100</v>
      </c>
      <c r="F987" s="4" t="s">
        <v>1</v>
      </c>
      <c r="G987" s="4">
        <v>1</v>
      </c>
      <c r="H987" s="4" t="s">
        <v>420</v>
      </c>
      <c r="I987" s="2" t="s">
        <v>3783</v>
      </c>
    </row>
    <row r="988" spans="1:9" x14ac:dyDescent="0.25">
      <c r="A988" s="4">
        <v>2046556</v>
      </c>
      <c r="B988" s="57" t="s">
        <v>782</v>
      </c>
      <c r="C988" s="6">
        <v>173.33</v>
      </c>
      <c r="D988" s="6">
        <f t="shared" si="49"/>
        <v>5927.8860000000004</v>
      </c>
      <c r="E988" s="2">
        <v>100</v>
      </c>
      <c r="F988" s="4" t="s">
        <v>1</v>
      </c>
      <c r="G988" s="4">
        <v>1</v>
      </c>
      <c r="H988" s="4" t="s">
        <v>420</v>
      </c>
      <c r="I988" s="2" t="s">
        <v>3783</v>
      </c>
    </row>
    <row r="989" spans="1:9" x14ac:dyDescent="0.25">
      <c r="A989" s="4">
        <v>2046557</v>
      </c>
      <c r="B989" s="57" t="s">
        <v>783</v>
      </c>
      <c r="C989" s="6">
        <v>215</v>
      </c>
      <c r="D989" s="6">
        <f t="shared" si="49"/>
        <v>7353</v>
      </c>
      <c r="E989" s="2">
        <v>100</v>
      </c>
      <c r="F989" s="4" t="s">
        <v>1</v>
      </c>
      <c r="G989" s="4">
        <v>1</v>
      </c>
      <c r="H989" s="4" t="s">
        <v>420</v>
      </c>
      <c r="I989" s="2" t="s">
        <v>3783</v>
      </c>
    </row>
    <row r="990" spans="1:9" x14ac:dyDescent="0.25">
      <c r="A990" s="4">
        <v>2046558</v>
      </c>
      <c r="B990" s="57" t="s">
        <v>784</v>
      </c>
      <c r="C990" s="6">
        <v>362.88</v>
      </c>
      <c r="D990" s="6">
        <f t="shared" si="49"/>
        <v>12410.495999999999</v>
      </c>
      <c r="E990" s="2">
        <v>100</v>
      </c>
      <c r="F990" s="4" t="s">
        <v>1</v>
      </c>
      <c r="G990" s="4">
        <v>1</v>
      </c>
      <c r="H990" s="4" t="s">
        <v>420</v>
      </c>
      <c r="I990" s="2" t="s">
        <v>3783</v>
      </c>
    </row>
    <row r="991" spans="1:9" x14ac:dyDescent="0.25">
      <c r="A991" s="4">
        <v>2046559</v>
      </c>
      <c r="B991" s="57" t="s">
        <v>785</v>
      </c>
      <c r="C991" s="6">
        <v>525</v>
      </c>
      <c r="D991" s="6">
        <f t="shared" si="49"/>
        <v>17955</v>
      </c>
      <c r="E991" s="2">
        <v>100</v>
      </c>
      <c r="F991" s="4" t="s">
        <v>1</v>
      </c>
      <c r="G991" s="4">
        <v>1</v>
      </c>
      <c r="H991" s="4" t="s">
        <v>420</v>
      </c>
      <c r="I991" s="2" t="s">
        <v>3783</v>
      </c>
    </row>
    <row r="992" spans="1:9" x14ac:dyDescent="0.25">
      <c r="A992" s="4">
        <v>2046560</v>
      </c>
      <c r="B992" s="57" t="s">
        <v>786</v>
      </c>
      <c r="C992" s="6">
        <v>991.67</v>
      </c>
      <c r="D992" s="6">
        <f t="shared" si="49"/>
        <v>33915.113999999994</v>
      </c>
      <c r="E992" s="2">
        <v>100</v>
      </c>
      <c r="F992" s="4" t="s">
        <v>1</v>
      </c>
      <c r="G992" s="4">
        <v>1</v>
      </c>
      <c r="H992" s="4" t="s">
        <v>420</v>
      </c>
      <c r="I992" s="2" t="s">
        <v>3783</v>
      </c>
    </row>
    <row r="993" spans="1:9" x14ac:dyDescent="0.25">
      <c r="A993" s="4">
        <v>2046593</v>
      </c>
      <c r="B993" s="57" t="s">
        <v>787</v>
      </c>
      <c r="C993" s="6">
        <v>285</v>
      </c>
      <c r="D993" s="6">
        <f t="shared" si="49"/>
        <v>9747</v>
      </c>
      <c r="E993" s="2">
        <v>100</v>
      </c>
      <c r="F993" s="4" t="s">
        <v>0</v>
      </c>
      <c r="G993" s="4">
        <v>3</v>
      </c>
      <c r="H993" s="4" t="s">
        <v>420</v>
      </c>
      <c r="I993" s="2" t="s">
        <v>3783</v>
      </c>
    </row>
    <row r="994" spans="1:9" x14ac:dyDescent="0.25">
      <c r="A994" s="4">
        <v>2046594</v>
      </c>
      <c r="B994" s="57" t="s">
        <v>788</v>
      </c>
      <c r="C994" s="6">
        <v>293.33</v>
      </c>
      <c r="D994" s="6">
        <f t="shared" si="49"/>
        <v>10031.885999999999</v>
      </c>
      <c r="E994" s="2">
        <v>100</v>
      </c>
      <c r="F994" s="4" t="s">
        <v>0</v>
      </c>
      <c r="G994" s="4">
        <v>3</v>
      </c>
      <c r="H994" s="4" t="s">
        <v>420</v>
      </c>
      <c r="I994" s="2" t="s">
        <v>3783</v>
      </c>
    </row>
    <row r="995" spans="1:9" x14ac:dyDescent="0.25">
      <c r="A995" s="4">
        <v>2046595</v>
      </c>
      <c r="B995" s="57" t="s">
        <v>789</v>
      </c>
      <c r="C995" s="6">
        <v>316.67</v>
      </c>
      <c r="D995" s="6">
        <f t="shared" si="49"/>
        <v>10830.114000000001</v>
      </c>
      <c r="E995" s="2">
        <v>100</v>
      </c>
      <c r="F995" s="4" t="s">
        <v>0</v>
      </c>
      <c r="G995" s="58">
        <v>3</v>
      </c>
      <c r="H995" s="2" t="s">
        <v>420</v>
      </c>
      <c r="I995" s="2" t="s">
        <v>3783</v>
      </c>
    </row>
    <row r="996" spans="1:9" ht="15" customHeight="1" x14ac:dyDescent="0.25">
      <c r="A996" s="149">
        <v>2046596</v>
      </c>
      <c r="B996" s="150" t="s">
        <v>790</v>
      </c>
      <c r="C996" s="151">
        <v>375</v>
      </c>
      <c r="D996" s="6">
        <f t="shared" si="49"/>
        <v>12825</v>
      </c>
      <c r="E996" s="40">
        <v>100</v>
      </c>
      <c r="F996" s="4" t="s">
        <v>0</v>
      </c>
      <c r="G996" s="151">
        <v>3</v>
      </c>
      <c r="H996" s="151" t="s">
        <v>420</v>
      </c>
      <c r="I996" s="40" t="s">
        <v>3783</v>
      </c>
    </row>
    <row r="997" spans="1:9" x14ac:dyDescent="0.25">
      <c r="A997" s="4">
        <v>2046597</v>
      </c>
      <c r="B997" s="57" t="s">
        <v>791</v>
      </c>
      <c r="C997" s="154">
        <v>680</v>
      </c>
      <c r="D997" s="6">
        <f t="shared" si="49"/>
        <v>23256</v>
      </c>
      <c r="E997" s="40">
        <v>100</v>
      </c>
      <c r="F997" s="4" t="s">
        <v>0</v>
      </c>
      <c r="G997" s="4">
        <v>3</v>
      </c>
      <c r="H997" s="4" t="s">
        <v>420</v>
      </c>
      <c r="I997" s="40" t="s">
        <v>3783</v>
      </c>
    </row>
    <row r="998" spans="1:9" x14ac:dyDescent="0.25">
      <c r="A998" s="4">
        <v>2046598</v>
      </c>
      <c r="B998" s="57" t="s">
        <v>792</v>
      </c>
      <c r="C998" s="154">
        <v>1066.67</v>
      </c>
      <c r="D998" s="6">
        <f t="shared" si="49"/>
        <v>36480.114000000001</v>
      </c>
      <c r="E998" s="40">
        <v>100</v>
      </c>
      <c r="F998" s="4" t="s">
        <v>0</v>
      </c>
      <c r="G998" s="4">
        <v>3</v>
      </c>
      <c r="H998" s="4" t="s">
        <v>420</v>
      </c>
      <c r="I998" s="40" t="s">
        <v>3783</v>
      </c>
    </row>
    <row r="999" spans="1:9" x14ac:dyDescent="0.25">
      <c r="A999" s="4">
        <v>2046599</v>
      </c>
      <c r="B999" s="57" t="s">
        <v>793</v>
      </c>
      <c r="C999" s="154">
        <v>1473.33</v>
      </c>
      <c r="D999" s="6">
        <f t="shared" si="49"/>
        <v>50387.885999999999</v>
      </c>
      <c r="E999" s="40">
        <v>100</v>
      </c>
      <c r="F999" s="4" t="s">
        <v>0</v>
      </c>
      <c r="G999" s="4">
        <v>3</v>
      </c>
      <c r="H999" s="4" t="s">
        <v>420</v>
      </c>
      <c r="I999" s="40" t="s">
        <v>3783</v>
      </c>
    </row>
    <row r="1000" spans="1:9" x14ac:dyDescent="0.25">
      <c r="A1000" s="4">
        <v>2046620</v>
      </c>
      <c r="B1000" s="57" t="s">
        <v>794</v>
      </c>
      <c r="C1000" s="154">
        <v>86.75</v>
      </c>
      <c r="D1000" s="6">
        <f t="shared" si="49"/>
        <v>2966.85</v>
      </c>
      <c r="E1000" s="40">
        <v>100</v>
      </c>
      <c r="F1000" s="4" t="s">
        <v>1</v>
      </c>
      <c r="G1000" s="4">
        <v>1</v>
      </c>
      <c r="H1000" s="4" t="s">
        <v>420</v>
      </c>
      <c r="I1000" s="40" t="s">
        <v>3783</v>
      </c>
    </row>
    <row r="1001" spans="1:9" x14ac:dyDescent="0.25">
      <c r="A1001" s="4">
        <v>2046621</v>
      </c>
      <c r="B1001" s="57" t="s">
        <v>795</v>
      </c>
      <c r="C1001" s="154">
        <v>101.92</v>
      </c>
      <c r="D1001" s="6">
        <f t="shared" si="49"/>
        <v>3485.6640000000002</v>
      </c>
      <c r="E1001" s="40">
        <v>100</v>
      </c>
      <c r="F1001" s="4" t="s">
        <v>1</v>
      </c>
      <c r="G1001" s="4">
        <v>1</v>
      </c>
      <c r="H1001" s="4" t="s">
        <v>420</v>
      </c>
      <c r="I1001" s="40" t="s">
        <v>3783</v>
      </c>
    </row>
    <row r="1002" spans="1:9" x14ac:dyDescent="0.25">
      <c r="A1002" s="4">
        <v>2046622</v>
      </c>
      <c r="B1002" s="57" t="s">
        <v>796</v>
      </c>
      <c r="C1002" s="154">
        <v>141.97999999999999</v>
      </c>
      <c r="D1002" s="6">
        <f t="shared" si="49"/>
        <v>4855.7159999999994</v>
      </c>
      <c r="E1002" s="40">
        <v>100</v>
      </c>
      <c r="F1002" s="4" t="s">
        <v>1</v>
      </c>
      <c r="G1002" s="4">
        <v>1</v>
      </c>
      <c r="H1002" s="4" t="s">
        <v>420</v>
      </c>
      <c r="I1002" s="40" t="s">
        <v>3783</v>
      </c>
    </row>
    <row r="1003" spans="1:9" x14ac:dyDescent="0.25">
      <c r="A1003" s="4">
        <v>2046623</v>
      </c>
      <c r="B1003" s="57" t="s">
        <v>797</v>
      </c>
      <c r="C1003" s="154">
        <v>159.47</v>
      </c>
      <c r="D1003" s="6">
        <f t="shared" si="49"/>
        <v>5453.8739999999989</v>
      </c>
      <c r="E1003" s="40">
        <v>100</v>
      </c>
      <c r="F1003" s="4" t="s">
        <v>1</v>
      </c>
      <c r="G1003" s="4">
        <v>1</v>
      </c>
      <c r="H1003" s="4" t="s">
        <v>420</v>
      </c>
      <c r="I1003" s="40" t="s">
        <v>3783</v>
      </c>
    </row>
    <row r="1004" spans="1:9" x14ac:dyDescent="0.25">
      <c r="A1004" s="4">
        <v>2046624</v>
      </c>
      <c r="B1004" s="57" t="s">
        <v>798</v>
      </c>
      <c r="C1004" s="154">
        <v>240</v>
      </c>
      <c r="D1004" s="6">
        <f t="shared" si="49"/>
        <v>8208</v>
      </c>
      <c r="E1004" s="40">
        <v>100</v>
      </c>
      <c r="F1004" s="4" t="s">
        <v>1</v>
      </c>
      <c r="G1004" s="4">
        <v>1</v>
      </c>
      <c r="H1004" s="4" t="s">
        <v>420</v>
      </c>
      <c r="I1004" s="40" t="s">
        <v>3783</v>
      </c>
    </row>
    <row r="1005" spans="1:9" x14ac:dyDescent="0.25">
      <c r="A1005" s="4">
        <v>2046625</v>
      </c>
      <c r="B1005" s="57" t="s">
        <v>799</v>
      </c>
      <c r="C1005" s="154">
        <v>363.6</v>
      </c>
      <c r="D1005" s="6">
        <f t="shared" si="49"/>
        <v>12435.12</v>
      </c>
      <c r="E1005" s="40">
        <v>100</v>
      </c>
      <c r="F1005" s="4" t="s">
        <v>1</v>
      </c>
      <c r="G1005" s="4">
        <v>1</v>
      </c>
      <c r="H1005" s="4" t="s">
        <v>420</v>
      </c>
      <c r="I1005" s="40" t="s">
        <v>3783</v>
      </c>
    </row>
    <row r="1006" spans="1:9" x14ac:dyDescent="0.25">
      <c r="A1006" s="4">
        <v>2046626</v>
      </c>
      <c r="B1006" s="57" t="s">
        <v>800</v>
      </c>
      <c r="C1006" s="154">
        <v>442.65</v>
      </c>
      <c r="D1006" s="6">
        <f t="shared" si="49"/>
        <v>15138.63</v>
      </c>
      <c r="E1006" s="40">
        <v>100</v>
      </c>
      <c r="F1006" s="4" t="s">
        <v>1</v>
      </c>
      <c r="G1006" s="4">
        <v>1</v>
      </c>
      <c r="H1006" s="4" t="s">
        <v>420</v>
      </c>
      <c r="I1006" s="40" t="s">
        <v>3783</v>
      </c>
    </row>
    <row r="1007" spans="1:9" x14ac:dyDescent="0.25">
      <c r="A1007" s="4">
        <v>2046778</v>
      </c>
      <c r="B1007" s="57" t="s">
        <v>801</v>
      </c>
      <c r="C1007" s="154">
        <v>354.21</v>
      </c>
      <c r="D1007" s="6">
        <f t="shared" si="49"/>
        <v>12113.981999999998</v>
      </c>
      <c r="E1007" s="40">
        <v>100</v>
      </c>
      <c r="F1007" s="4" t="s">
        <v>1</v>
      </c>
      <c r="G1007" s="4">
        <v>1</v>
      </c>
      <c r="H1007" s="4" t="s">
        <v>420</v>
      </c>
      <c r="I1007" s="40" t="s">
        <v>3783</v>
      </c>
    </row>
    <row r="1008" spans="1:9" x14ac:dyDescent="0.25">
      <c r="A1008" s="4">
        <v>2046779</v>
      </c>
      <c r="B1008" s="57" t="s">
        <v>802</v>
      </c>
      <c r="C1008" s="154">
        <v>361.23</v>
      </c>
      <c r="D1008" s="6">
        <f t="shared" si="49"/>
        <v>12354.066000000001</v>
      </c>
      <c r="E1008" s="40">
        <v>100</v>
      </c>
      <c r="F1008" s="4" t="s">
        <v>1</v>
      </c>
      <c r="G1008" s="4">
        <v>1</v>
      </c>
      <c r="H1008" s="4" t="s">
        <v>420</v>
      </c>
      <c r="I1008" s="40" t="s">
        <v>3783</v>
      </c>
    </row>
    <row r="1009" spans="1:9" s="25" customFormat="1" ht="15.75" customHeight="1" x14ac:dyDescent="0.25">
      <c r="A1009" s="149">
        <v>2046780</v>
      </c>
      <c r="B1009" s="150" t="s">
        <v>803</v>
      </c>
      <c r="C1009" s="151">
        <v>385.92</v>
      </c>
      <c r="D1009" s="6">
        <f t="shared" si="49"/>
        <v>13198.464000000002</v>
      </c>
      <c r="E1009" s="151">
        <v>100</v>
      </c>
      <c r="F1009" s="4" t="s">
        <v>1</v>
      </c>
      <c r="G1009" s="151">
        <v>1</v>
      </c>
      <c r="H1009" s="151" t="s">
        <v>420</v>
      </c>
      <c r="I1009" s="40" t="s">
        <v>3783</v>
      </c>
    </row>
    <row r="1010" spans="1:9" x14ac:dyDescent="0.25">
      <c r="A1010" s="4">
        <v>2046781</v>
      </c>
      <c r="B1010" s="57" t="s">
        <v>804</v>
      </c>
      <c r="C1010" s="6">
        <v>563.88</v>
      </c>
      <c r="D1010" s="6">
        <f t="shared" si="49"/>
        <v>19284.696</v>
      </c>
      <c r="E1010" s="2">
        <v>100</v>
      </c>
      <c r="F1010" s="4" t="s">
        <v>1</v>
      </c>
      <c r="G1010" s="4">
        <v>1</v>
      </c>
      <c r="H1010" s="4" t="s">
        <v>420</v>
      </c>
      <c r="I1010" s="2" t="s">
        <v>3783</v>
      </c>
    </row>
    <row r="1011" spans="1:9" x14ac:dyDescent="0.25">
      <c r="A1011" s="4">
        <v>2046782</v>
      </c>
      <c r="B1011" s="57" t="s">
        <v>805</v>
      </c>
      <c r="C1011" s="6">
        <v>843.67</v>
      </c>
      <c r="D1011" s="6">
        <f t="shared" si="49"/>
        <v>28853.513999999996</v>
      </c>
      <c r="E1011" s="2">
        <v>100</v>
      </c>
      <c r="F1011" s="4" t="s">
        <v>1</v>
      </c>
      <c r="G1011" s="4">
        <v>1</v>
      </c>
      <c r="H1011" s="4" t="s">
        <v>420</v>
      </c>
      <c r="I1011" s="2" t="s">
        <v>3783</v>
      </c>
    </row>
    <row r="1012" spans="1:9" x14ac:dyDescent="0.25">
      <c r="A1012" s="4">
        <v>2046783</v>
      </c>
      <c r="B1012" s="57" t="s">
        <v>806</v>
      </c>
      <c r="C1012" s="6">
        <v>1623.17</v>
      </c>
      <c r="D1012" s="6">
        <f t="shared" si="49"/>
        <v>55512.413999999997</v>
      </c>
      <c r="E1012" s="2">
        <v>100</v>
      </c>
      <c r="F1012" s="4" t="s">
        <v>1</v>
      </c>
      <c r="G1012" s="4">
        <v>1</v>
      </c>
      <c r="H1012" s="4" t="s">
        <v>420</v>
      </c>
      <c r="I1012" s="2" t="s">
        <v>3783</v>
      </c>
    </row>
    <row r="1013" spans="1:9" x14ac:dyDescent="0.25">
      <c r="A1013" s="4">
        <v>2046784</v>
      </c>
      <c r="B1013" s="57" t="s">
        <v>807</v>
      </c>
      <c r="C1013" s="6">
        <v>1865.71</v>
      </c>
      <c r="D1013" s="6">
        <f t="shared" si="49"/>
        <v>63807.281999999999</v>
      </c>
      <c r="E1013" s="2">
        <v>100</v>
      </c>
      <c r="F1013" s="4" t="s">
        <v>1</v>
      </c>
      <c r="G1013" s="4">
        <v>1</v>
      </c>
      <c r="H1013" s="4" t="s">
        <v>420</v>
      </c>
      <c r="I1013" s="2" t="s">
        <v>3783</v>
      </c>
    </row>
    <row r="1014" spans="1:9" x14ac:dyDescent="0.25">
      <c r="A1014" s="4">
        <v>2046786</v>
      </c>
      <c r="B1014" s="57" t="s">
        <v>808</v>
      </c>
      <c r="C1014" s="6">
        <v>466.41</v>
      </c>
      <c r="D1014" s="6">
        <f t="shared" si="49"/>
        <v>15951.222000000002</v>
      </c>
      <c r="E1014" s="2">
        <v>100</v>
      </c>
      <c r="F1014" s="4" t="s">
        <v>1</v>
      </c>
      <c r="G1014" s="4">
        <v>1</v>
      </c>
      <c r="H1014" s="4" t="s">
        <v>420</v>
      </c>
      <c r="I1014" s="2" t="s">
        <v>3783</v>
      </c>
    </row>
    <row r="1015" spans="1:9" x14ac:dyDescent="0.25">
      <c r="A1015" s="4">
        <v>2046787</v>
      </c>
      <c r="B1015" s="57" t="s">
        <v>809</v>
      </c>
      <c r="C1015" s="6">
        <v>633.33000000000004</v>
      </c>
      <c r="D1015" s="6">
        <f t="shared" si="49"/>
        <v>21659.886000000002</v>
      </c>
      <c r="E1015" s="2">
        <v>100</v>
      </c>
      <c r="F1015" s="4" t="s">
        <v>1</v>
      </c>
      <c r="G1015" s="4">
        <v>1</v>
      </c>
      <c r="H1015" s="4" t="s">
        <v>420</v>
      </c>
      <c r="I1015" s="2" t="s">
        <v>3783</v>
      </c>
    </row>
    <row r="1016" spans="1:9" x14ac:dyDescent="0.25">
      <c r="A1016" s="4">
        <v>2046788</v>
      </c>
      <c r="B1016" s="57" t="s">
        <v>810</v>
      </c>
      <c r="C1016" s="6">
        <v>741.67</v>
      </c>
      <c r="D1016" s="6">
        <f t="shared" si="49"/>
        <v>25365.113999999998</v>
      </c>
      <c r="E1016" s="2">
        <v>100</v>
      </c>
      <c r="F1016" s="4" t="s">
        <v>1</v>
      </c>
      <c r="G1016" s="4">
        <v>1</v>
      </c>
      <c r="H1016" s="4" t="s">
        <v>420</v>
      </c>
      <c r="I1016" s="2" t="s">
        <v>3783</v>
      </c>
    </row>
    <row r="1017" spans="1:9" x14ac:dyDescent="0.25">
      <c r="A1017" s="4">
        <v>2046789</v>
      </c>
      <c r="B1017" s="57" t="s">
        <v>811</v>
      </c>
      <c r="C1017" s="6">
        <v>1043.33</v>
      </c>
      <c r="D1017" s="6">
        <f t="shared" si="49"/>
        <v>35681.885999999999</v>
      </c>
      <c r="E1017" s="2">
        <v>100</v>
      </c>
      <c r="F1017" s="4" t="s">
        <v>1</v>
      </c>
      <c r="G1017" s="4">
        <v>1</v>
      </c>
      <c r="H1017" s="4" t="s">
        <v>420</v>
      </c>
      <c r="I1017" s="2" t="s">
        <v>3783</v>
      </c>
    </row>
    <row r="1018" spans="1:9" x14ac:dyDescent="0.25">
      <c r="A1018" s="4">
        <v>2046790</v>
      </c>
      <c r="B1018" s="57" t="s">
        <v>812</v>
      </c>
      <c r="C1018" s="6">
        <v>1520.21</v>
      </c>
      <c r="D1018" s="6">
        <f t="shared" si="49"/>
        <v>51991.182000000001</v>
      </c>
      <c r="E1018" s="2">
        <v>100</v>
      </c>
      <c r="F1018" s="4" t="s">
        <v>1</v>
      </c>
      <c r="G1018" s="4">
        <v>1</v>
      </c>
      <c r="H1018" s="4" t="s">
        <v>420</v>
      </c>
      <c r="I1018" s="2" t="s">
        <v>3783</v>
      </c>
    </row>
    <row r="1019" spans="1:9" x14ac:dyDescent="0.25">
      <c r="A1019" s="4">
        <v>2046791</v>
      </c>
      <c r="B1019" s="57" t="s">
        <v>813</v>
      </c>
      <c r="C1019" s="6">
        <v>2856.67</v>
      </c>
      <c r="D1019" s="6">
        <f t="shared" si="49"/>
        <v>97698.114000000001</v>
      </c>
      <c r="E1019" s="2">
        <v>100</v>
      </c>
      <c r="F1019" s="4" t="s">
        <v>1</v>
      </c>
      <c r="G1019" s="4">
        <v>1</v>
      </c>
      <c r="H1019" s="4" t="s">
        <v>420</v>
      </c>
      <c r="I1019" s="2" t="s">
        <v>3783</v>
      </c>
    </row>
    <row r="1020" spans="1:9" x14ac:dyDescent="0.25">
      <c r="A1020" s="4">
        <v>2046792</v>
      </c>
      <c r="B1020" s="57" t="s">
        <v>814</v>
      </c>
      <c r="C1020" s="6">
        <v>3765</v>
      </c>
      <c r="D1020" s="6">
        <f t="shared" si="49"/>
        <v>128763</v>
      </c>
      <c r="E1020" s="2">
        <v>100</v>
      </c>
      <c r="F1020" s="4" t="s">
        <v>1</v>
      </c>
      <c r="G1020" s="4">
        <v>1</v>
      </c>
      <c r="H1020" s="4" t="s">
        <v>420</v>
      </c>
      <c r="I1020" s="2" t="s">
        <v>3783</v>
      </c>
    </row>
    <row r="1021" spans="1:9" x14ac:dyDescent="0.25">
      <c r="A1021" s="4">
        <v>2046808</v>
      </c>
      <c r="B1021" s="57" t="s">
        <v>815</v>
      </c>
      <c r="C1021" s="6">
        <v>239.76</v>
      </c>
      <c r="D1021" s="6">
        <f t="shared" si="49"/>
        <v>8199.7919999999995</v>
      </c>
      <c r="E1021" s="2">
        <v>100</v>
      </c>
      <c r="F1021" s="4" t="s">
        <v>1</v>
      </c>
      <c r="G1021" s="4">
        <v>1</v>
      </c>
      <c r="H1021" s="4" t="s">
        <v>420</v>
      </c>
      <c r="I1021" s="2" t="s">
        <v>3783</v>
      </c>
    </row>
    <row r="1022" spans="1:9" x14ac:dyDescent="0.25">
      <c r="A1022" s="4">
        <v>2046809</v>
      </c>
      <c r="B1022" s="57" t="s">
        <v>816</v>
      </c>
      <c r="C1022" s="6">
        <v>257.89</v>
      </c>
      <c r="D1022" s="6">
        <f t="shared" si="49"/>
        <v>8819.8379999999997</v>
      </c>
      <c r="E1022" s="2">
        <v>100</v>
      </c>
      <c r="F1022" s="4" t="s">
        <v>1</v>
      </c>
      <c r="G1022" s="4">
        <v>1</v>
      </c>
      <c r="H1022" s="4" t="s">
        <v>420</v>
      </c>
      <c r="I1022" s="2" t="s">
        <v>3783</v>
      </c>
    </row>
    <row r="1023" spans="1:9" x14ac:dyDescent="0.25">
      <c r="A1023" s="4">
        <v>2046810</v>
      </c>
      <c r="B1023" s="57" t="s">
        <v>817</v>
      </c>
      <c r="C1023" s="6">
        <v>284.94</v>
      </c>
      <c r="D1023" s="6">
        <f t="shared" si="49"/>
        <v>9744.9480000000003</v>
      </c>
      <c r="E1023" s="2">
        <v>100</v>
      </c>
      <c r="F1023" s="4" t="s">
        <v>1</v>
      </c>
      <c r="G1023" s="4">
        <v>1</v>
      </c>
      <c r="H1023" s="4" t="s">
        <v>420</v>
      </c>
      <c r="I1023" s="2" t="s">
        <v>3783</v>
      </c>
    </row>
    <row r="1024" spans="1:9" x14ac:dyDescent="0.25">
      <c r="A1024" s="4">
        <v>2046811</v>
      </c>
      <c r="B1024" s="57" t="s">
        <v>818</v>
      </c>
      <c r="C1024" s="6">
        <v>378.33</v>
      </c>
      <c r="D1024" s="6">
        <f t="shared" si="49"/>
        <v>12938.885999999999</v>
      </c>
      <c r="E1024" s="2">
        <v>100</v>
      </c>
      <c r="F1024" s="4" t="s">
        <v>1</v>
      </c>
      <c r="G1024" s="4">
        <v>1</v>
      </c>
      <c r="H1024" s="4" t="s">
        <v>420</v>
      </c>
      <c r="I1024" s="2" t="s">
        <v>3783</v>
      </c>
    </row>
    <row r="1025" spans="1:9" x14ac:dyDescent="0.25">
      <c r="A1025" s="4">
        <v>2046812</v>
      </c>
      <c r="B1025" s="57" t="s">
        <v>819</v>
      </c>
      <c r="C1025" s="6">
        <v>657.46</v>
      </c>
      <c r="D1025" s="6">
        <f t="shared" si="49"/>
        <v>22485.132000000001</v>
      </c>
      <c r="E1025" s="2">
        <v>100</v>
      </c>
      <c r="F1025" s="4" t="s">
        <v>1</v>
      </c>
      <c r="G1025" s="4">
        <v>1</v>
      </c>
      <c r="H1025" s="4" t="s">
        <v>420</v>
      </c>
      <c r="I1025" s="2" t="s">
        <v>3783</v>
      </c>
    </row>
    <row r="1026" spans="1:9" x14ac:dyDescent="0.25">
      <c r="A1026" s="4">
        <v>2046813</v>
      </c>
      <c r="B1026" s="57" t="s">
        <v>820</v>
      </c>
      <c r="C1026" s="6">
        <v>1005.2</v>
      </c>
      <c r="D1026" s="6">
        <f t="shared" si="49"/>
        <v>34377.839999999997</v>
      </c>
      <c r="E1026" s="2">
        <v>100</v>
      </c>
      <c r="F1026" s="4" t="s">
        <v>1</v>
      </c>
      <c r="G1026" s="4">
        <v>1</v>
      </c>
      <c r="H1026" s="4" t="s">
        <v>420</v>
      </c>
      <c r="I1026" s="2" t="s">
        <v>3783</v>
      </c>
    </row>
    <row r="1027" spans="1:9" x14ac:dyDescent="0.25">
      <c r="A1027" s="4">
        <v>2046814</v>
      </c>
      <c r="B1027" s="57" t="s">
        <v>821</v>
      </c>
      <c r="C1027" s="6">
        <v>1511.67</v>
      </c>
      <c r="D1027" s="6">
        <f t="shared" si="49"/>
        <v>51699.114000000001</v>
      </c>
      <c r="E1027" s="2">
        <v>100</v>
      </c>
      <c r="F1027" s="4" t="s">
        <v>1</v>
      </c>
      <c r="G1027" s="4">
        <v>1</v>
      </c>
      <c r="H1027" s="4" t="s">
        <v>420</v>
      </c>
      <c r="I1027" s="2" t="s">
        <v>3783</v>
      </c>
    </row>
    <row r="1028" spans="1:9" x14ac:dyDescent="0.25">
      <c r="A1028" s="4">
        <v>2046816</v>
      </c>
      <c r="B1028" s="57" t="s">
        <v>822</v>
      </c>
      <c r="C1028" s="6">
        <v>410</v>
      </c>
      <c r="D1028" s="6">
        <f t="shared" si="49"/>
        <v>14022</v>
      </c>
      <c r="E1028" s="2">
        <v>100</v>
      </c>
      <c r="F1028" s="4" t="s">
        <v>1</v>
      </c>
      <c r="G1028" s="4">
        <v>1</v>
      </c>
      <c r="H1028" s="4" t="s">
        <v>420</v>
      </c>
      <c r="I1028" s="2" t="s">
        <v>3783</v>
      </c>
    </row>
    <row r="1029" spans="1:9" x14ac:dyDescent="0.25">
      <c r="A1029" s="4">
        <v>2046817</v>
      </c>
      <c r="B1029" s="57" t="s">
        <v>823</v>
      </c>
      <c r="C1029" s="6">
        <v>576.66999999999996</v>
      </c>
      <c r="D1029" s="6">
        <f t="shared" si="49"/>
        <v>19722.113999999998</v>
      </c>
      <c r="E1029" s="2">
        <v>100</v>
      </c>
      <c r="F1029" s="4" t="s">
        <v>1</v>
      </c>
      <c r="G1029" s="4">
        <v>1</v>
      </c>
      <c r="H1029" s="4" t="s">
        <v>420</v>
      </c>
      <c r="I1029" s="2" t="s">
        <v>3783</v>
      </c>
    </row>
    <row r="1030" spans="1:9" x14ac:dyDescent="0.25">
      <c r="A1030" s="4">
        <v>2046818</v>
      </c>
      <c r="B1030" s="57" t="s">
        <v>824</v>
      </c>
      <c r="C1030" s="6">
        <v>675</v>
      </c>
      <c r="D1030" s="6">
        <f t="shared" si="49"/>
        <v>23085</v>
      </c>
      <c r="E1030" s="2">
        <v>100</v>
      </c>
      <c r="F1030" s="4" t="s">
        <v>1</v>
      </c>
      <c r="G1030" s="4">
        <v>1</v>
      </c>
      <c r="H1030" s="4" t="s">
        <v>420</v>
      </c>
      <c r="I1030" s="2" t="s">
        <v>3783</v>
      </c>
    </row>
    <row r="1031" spans="1:9" x14ac:dyDescent="0.25">
      <c r="A1031" s="4">
        <v>2046819</v>
      </c>
      <c r="B1031" s="57" t="s">
        <v>825</v>
      </c>
      <c r="C1031" s="6">
        <v>953.33</v>
      </c>
      <c r="D1031" s="6">
        <f t="shared" si="49"/>
        <v>32603.886000000002</v>
      </c>
      <c r="E1031" s="2">
        <v>100</v>
      </c>
      <c r="F1031" s="4" t="s">
        <v>1</v>
      </c>
      <c r="G1031" s="4">
        <v>1</v>
      </c>
      <c r="H1031" s="4" t="s">
        <v>420</v>
      </c>
      <c r="I1031" s="2" t="s">
        <v>3783</v>
      </c>
    </row>
    <row r="1032" spans="1:9" x14ac:dyDescent="0.25">
      <c r="A1032" s="4">
        <v>2046820</v>
      </c>
      <c r="B1032" s="57" t="s">
        <v>826</v>
      </c>
      <c r="C1032" s="6">
        <v>1403.33</v>
      </c>
      <c r="D1032" s="6">
        <f t="shared" si="49"/>
        <v>47993.885999999999</v>
      </c>
      <c r="E1032" s="2">
        <v>100</v>
      </c>
      <c r="F1032" s="4" t="s">
        <v>1</v>
      </c>
      <c r="G1032" s="4">
        <v>1</v>
      </c>
      <c r="H1032" s="4" t="s">
        <v>420</v>
      </c>
      <c r="I1032" s="2" t="s">
        <v>3783</v>
      </c>
    </row>
    <row r="1033" spans="1:9" x14ac:dyDescent="0.25">
      <c r="A1033" s="4">
        <v>2046821</v>
      </c>
      <c r="B1033" s="57" t="s">
        <v>827</v>
      </c>
      <c r="C1033" s="6">
        <v>2598.33</v>
      </c>
      <c r="D1033" s="6">
        <f t="shared" si="49"/>
        <v>88862.885999999999</v>
      </c>
      <c r="E1033" s="2">
        <v>100</v>
      </c>
      <c r="F1033" s="4" t="s">
        <v>1</v>
      </c>
      <c r="G1033" s="4">
        <v>1</v>
      </c>
      <c r="H1033" s="4" t="s">
        <v>420</v>
      </c>
      <c r="I1033" s="2" t="s">
        <v>3783</v>
      </c>
    </row>
    <row r="1034" spans="1:9" x14ac:dyDescent="0.25">
      <c r="A1034" s="4">
        <v>2046822</v>
      </c>
      <c r="B1034" s="57" t="s">
        <v>828</v>
      </c>
      <c r="C1034" s="6">
        <v>3458.33</v>
      </c>
      <c r="D1034" s="6">
        <f t="shared" si="49"/>
        <v>118274.886</v>
      </c>
      <c r="E1034" s="2">
        <v>100</v>
      </c>
      <c r="F1034" s="4" t="s">
        <v>1</v>
      </c>
      <c r="G1034" s="4">
        <v>1</v>
      </c>
      <c r="H1034" s="4" t="s">
        <v>420</v>
      </c>
      <c r="I1034" s="2" t="s">
        <v>3783</v>
      </c>
    </row>
    <row r="1035" spans="1:9" x14ac:dyDescent="0.25">
      <c r="A1035" s="4">
        <v>2046840</v>
      </c>
      <c r="B1035" s="57" t="s">
        <v>829</v>
      </c>
      <c r="C1035" s="6">
        <v>143.33000000000001</v>
      </c>
      <c r="D1035" s="6">
        <f t="shared" si="49"/>
        <v>4901.8860000000004</v>
      </c>
      <c r="E1035" s="2">
        <v>100</v>
      </c>
      <c r="F1035" s="4" t="s">
        <v>0</v>
      </c>
      <c r="G1035" s="4">
        <v>3</v>
      </c>
      <c r="H1035" s="4" t="s">
        <v>420</v>
      </c>
      <c r="I1035" s="2" t="s">
        <v>3783</v>
      </c>
    </row>
    <row r="1036" spans="1:9" x14ac:dyDescent="0.25">
      <c r="A1036" s="4">
        <v>2046841</v>
      </c>
      <c r="B1036" s="57" t="s">
        <v>830</v>
      </c>
      <c r="C1036" s="6">
        <v>165.25</v>
      </c>
      <c r="D1036" s="6">
        <f t="shared" si="49"/>
        <v>5651.55</v>
      </c>
      <c r="E1036" s="2">
        <v>100</v>
      </c>
      <c r="F1036" s="4" t="s">
        <v>0</v>
      </c>
      <c r="G1036" s="4">
        <v>3</v>
      </c>
      <c r="H1036" s="4" t="s">
        <v>420</v>
      </c>
      <c r="I1036" s="2" t="s">
        <v>3783</v>
      </c>
    </row>
    <row r="1037" spans="1:9" x14ac:dyDescent="0.25">
      <c r="A1037" s="4">
        <v>2046842</v>
      </c>
      <c r="B1037" s="57" t="s">
        <v>831</v>
      </c>
      <c r="C1037" s="6">
        <v>229.17</v>
      </c>
      <c r="D1037" s="6">
        <f t="shared" si="49"/>
        <v>7837.6139999999987</v>
      </c>
      <c r="E1037" s="2">
        <v>100</v>
      </c>
      <c r="F1037" s="4" t="s">
        <v>0</v>
      </c>
      <c r="G1037" s="4">
        <v>3</v>
      </c>
      <c r="H1037" s="4" t="s">
        <v>420</v>
      </c>
      <c r="I1037" s="2" t="s">
        <v>3783</v>
      </c>
    </row>
    <row r="1038" spans="1:9" x14ac:dyDescent="0.25">
      <c r="A1038" s="4">
        <v>2046843</v>
      </c>
      <c r="B1038" s="57" t="s">
        <v>832</v>
      </c>
      <c r="C1038" s="6">
        <v>300.58</v>
      </c>
      <c r="D1038" s="6">
        <f t="shared" si="49"/>
        <v>10279.835999999998</v>
      </c>
      <c r="E1038" s="2">
        <v>100</v>
      </c>
      <c r="F1038" s="4" t="s">
        <v>0</v>
      </c>
      <c r="G1038" s="4">
        <v>3</v>
      </c>
      <c r="H1038" s="4" t="s">
        <v>420</v>
      </c>
      <c r="I1038" s="2" t="s">
        <v>3783</v>
      </c>
    </row>
    <row r="1039" spans="1:9" x14ac:dyDescent="0.25">
      <c r="A1039" s="4">
        <v>2046844</v>
      </c>
      <c r="B1039" s="57" t="s">
        <v>833</v>
      </c>
      <c r="C1039" s="6">
        <v>410.5</v>
      </c>
      <c r="D1039" s="6">
        <f t="shared" si="49"/>
        <v>14039.1</v>
      </c>
      <c r="E1039" s="2">
        <v>100</v>
      </c>
      <c r="F1039" s="4" t="s">
        <v>0</v>
      </c>
      <c r="G1039" s="4">
        <v>3</v>
      </c>
      <c r="H1039" s="4" t="s">
        <v>420</v>
      </c>
      <c r="I1039" s="2" t="s">
        <v>3783</v>
      </c>
    </row>
    <row r="1040" spans="1:9" ht="15" customHeight="1" x14ac:dyDescent="0.25">
      <c r="A1040" s="149">
        <v>2046845</v>
      </c>
      <c r="B1040" s="150" t="s">
        <v>834</v>
      </c>
      <c r="C1040" s="151">
        <v>472.83</v>
      </c>
      <c r="D1040" s="6">
        <f t="shared" si="49"/>
        <v>16170.785999999998</v>
      </c>
      <c r="E1040" s="151">
        <v>100</v>
      </c>
      <c r="F1040" s="4" t="s">
        <v>0</v>
      </c>
      <c r="G1040" s="151">
        <v>3</v>
      </c>
      <c r="H1040" s="151" t="s">
        <v>420</v>
      </c>
      <c r="I1040" s="40" t="s">
        <v>3783</v>
      </c>
    </row>
    <row r="1041" spans="1:9" x14ac:dyDescent="0.25">
      <c r="A1041" s="4">
        <v>2046846</v>
      </c>
      <c r="B1041" s="57" t="s">
        <v>835</v>
      </c>
      <c r="C1041" s="6">
        <v>766.67</v>
      </c>
      <c r="D1041" s="6">
        <f t="shared" si="49"/>
        <v>26220.113999999998</v>
      </c>
      <c r="E1041" s="2">
        <v>100</v>
      </c>
      <c r="F1041" s="4" t="s">
        <v>0</v>
      </c>
      <c r="G1041" s="4">
        <v>3</v>
      </c>
      <c r="H1041" s="4" t="s">
        <v>420</v>
      </c>
      <c r="I1041" s="2" t="s">
        <v>3783</v>
      </c>
    </row>
    <row r="1042" spans="1:9" x14ac:dyDescent="0.25">
      <c r="A1042" s="4">
        <v>2046854</v>
      </c>
      <c r="B1042" s="57" t="s">
        <v>836</v>
      </c>
      <c r="C1042" s="6">
        <v>80.83</v>
      </c>
      <c r="D1042" s="6">
        <f t="shared" si="49"/>
        <v>2764.3859999999995</v>
      </c>
      <c r="E1042" s="2">
        <v>100</v>
      </c>
      <c r="F1042" s="4" t="s">
        <v>1</v>
      </c>
      <c r="G1042" s="4">
        <v>1</v>
      </c>
      <c r="H1042" s="4" t="s">
        <v>420</v>
      </c>
      <c r="I1042" s="2" t="s">
        <v>3783</v>
      </c>
    </row>
    <row r="1043" spans="1:9" x14ac:dyDescent="0.25">
      <c r="A1043" s="4">
        <v>2046855</v>
      </c>
      <c r="B1043" s="57" t="s">
        <v>837</v>
      </c>
      <c r="C1043" s="6">
        <v>95.25</v>
      </c>
      <c r="D1043" s="6">
        <f t="shared" ref="D1043:D1063" si="50">C1043*$D$2*1.2</f>
        <v>3257.5499999999997</v>
      </c>
      <c r="E1043" s="2">
        <v>100</v>
      </c>
      <c r="F1043" s="4" t="s">
        <v>1</v>
      </c>
      <c r="G1043" s="4">
        <v>1</v>
      </c>
      <c r="H1043" s="4" t="s">
        <v>420</v>
      </c>
      <c r="I1043" s="2" t="s">
        <v>3783</v>
      </c>
    </row>
    <row r="1044" spans="1:9" x14ac:dyDescent="0.25">
      <c r="A1044" s="4">
        <v>2046856</v>
      </c>
      <c r="B1044" s="57" t="s">
        <v>838</v>
      </c>
      <c r="C1044" s="6">
        <v>98.25</v>
      </c>
      <c r="D1044" s="6">
        <f t="shared" si="50"/>
        <v>3360.15</v>
      </c>
      <c r="E1044" s="2">
        <v>100</v>
      </c>
      <c r="F1044" s="4" t="s">
        <v>1</v>
      </c>
      <c r="G1044" s="4">
        <v>1</v>
      </c>
      <c r="H1044" s="4" t="s">
        <v>420</v>
      </c>
      <c r="I1044" s="2" t="s">
        <v>3783</v>
      </c>
    </row>
    <row r="1045" spans="1:9" x14ac:dyDescent="0.25">
      <c r="A1045" s="4">
        <v>2046857</v>
      </c>
      <c r="B1045" s="57" t="s">
        <v>839</v>
      </c>
      <c r="C1045" s="6">
        <v>113.58</v>
      </c>
      <c r="D1045" s="6">
        <f t="shared" si="50"/>
        <v>3884.4359999999997</v>
      </c>
      <c r="E1045" s="2">
        <v>100</v>
      </c>
      <c r="F1045" s="4" t="s">
        <v>1</v>
      </c>
      <c r="G1045" s="4">
        <v>1</v>
      </c>
      <c r="H1045" s="4" t="s">
        <v>420</v>
      </c>
      <c r="I1045" s="2" t="s">
        <v>3783</v>
      </c>
    </row>
    <row r="1046" spans="1:9" x14ac:dyDescent="0.25">
      <c r="A1046" s="4">
        <v>2046858</v>
      </c>
      <c r="B1046" s="57" t="s">
        <v>840</v>
      </c>
      <c r="C1046" s="6">
        <v>142.41999999999999</v>
      </c>
      <c r="D1046" s="6">
        <f t="shared" si="50"/>
        <v>4870.7639999999992</v>
      </c>
      <c r="E1046" s="2">
        <v>100</v>
      </c>
      <c r="F1046" s="4" t="s">
        <v>1</v>
      </c>
      <c r="G1046" s="4">
        <v>1</v>
      </c>
      <c r="H1046" s="4" t="s">
        <v>420</v>
      </c>
      <c r="I1046" s="2" t="s">
        <v>3783</v>
      </c>
    </row>
    <row r="1047" spans="1:9" x14ac:dyDescent="0.25">
      <c r="A1047" s="4">
        <v>2046859</v>
      </c>
      <c r="B1047" s="57" t="s">
        <v>841</v>
      </c>
      <c r="C1047" s="6">
        <v>255.48</v>
      </c>
      <c r="D1047" s="6">
        <f t="shared" si="50"/>
        <v>8737.4159999999993</v>
      </c>
      <c r="E1047" s="2">
        <v>100</v>
      </c>
      <c r="F1047" s="4" t="s">
        <v>1</v>
      </c>
      <c r="G1047" s="4">
        <v>1</v>
      </c>
      <c r="H1047" s="4" t="s">
        <v>420</v>
      </c>
      <c r="I1047" s="2" t="s">
        <v>3783</v>
      </c>
    </row>
    <row r="1048" spans="1:9" x14ac:dyDescent="0.25">
      <c r="A1048" s="4">
        <v>2046860</v>
      </c>
      <c r="B1048" s="57" t="s">
        <v>842</v>
      </c>
      <c r="C1048" s="6">
        <v>380</v>
      </c>
      <c r="D1048" s="6">
        <f t="shared" si="50"/>
        <v>12996</v>
      </c>
      <c r="E1048" s="2">
        <v>100</v>
      </c>
      <c r="F1048" s="4" t="s">
        <v>1</v>
      </c>
      <c r="G1048" s="4">
        <v>1</v>
      </c>
      <c r="H1048" s="4" t="s">
        <v>420</v>
      </c>
      <c r="I1048" s="2" t="s">
        <v>3783</v>
      </c>
    </row>
    <row r="1049" spans="1:9" x14ac:dyDescent="0.25">
      <c r="A1049" s="4">
        <v>2046861</v>
      </c>
      <c r="B1049" s="57" t="s">
        <v>843</v>
      </c>
      <c r="C1049" s="6">
        <v>200</v>
      </c>
      <c r="D1049" s="6">
        <f t="shared" si="50"/>
        <v>6840</v>
      </c>
      <c r="E1049" s="2">
        <v>100</v>
      </c>
      <c r="F1049" s="4" t="s">
        <v>0</v>
      </c>
      <c r="G1049" s="4">
        <v>3</v>
      </c>
      <c r="H1049" s="4" t="s">
        <v>420</v>
      </c>
      <c r="I1049" s="2" t="s">
        <v>3783</v>
      </c>
    </row>
    <row r="1050" spans="1:9" x14ac:dyDescent="0.25">
      <c r="A1050" s="4">
        <v>2046862</v>
      </c>
      <c r="B1050" s="57" t="s">
        <v>844</v>
      </c>
      <c r="C1050" s="6">
        <v>278.33</v>
      </c>
      <c r="D1050" s="6">
        <f t="shared" si="50"/>
        <v>9518.8859999999986</v>
      </c>
      <c r="E1050" s="2">
        <v>100</v>
      </c>
      <c r="F1050" s="4" t="s">
        <v>0</v>
      </c>
      <c r="G1050" s="4">
        <v>3</v>
      </c>
      <c r="H1050" s="4" t="s">
        <v>420</v>
      </c>
      <c r="I1050" s="2" t="s">
        <v>3783</v>
      </c>
    </row>
    <row r="1051" spans="1:9" x14ac:dyDescent="0.25">
      <c r="A1051" s="4">
        <v>2046863</v>
      </c>
      <c r="B1051" s="57" t="s">
        <v>845</v>
      </c>
      <c r="C1051" s="6">
        <v>330</v>
      </c>
      <c r="D1051" s="6">
        <f t="shared" si="50"/>
        <v>11286</v>
      </c>
      <c r="E1051" s="2">
        <v>100</v>
      </c>
      <c r="F1051" s="4" t="s">
        <v>0</v>
      </c>
      <c r="G1051" s="4">
        <v>3</v>
      </c>
      <c r="H1051" s="4" t="s">
        <v>420</v>
      </c>
      <c r="I1051" s="2" t="s">
        <v>3783</v>
      </c>
    </row>
    <row r="1052" spans="1:9" x14ac:dyDescent="0.25">
      <c r="A1052" s="4">
        <v>2046864</v>
      </c>
      <c r="B1052" s="57" t="s">
        <v>846</v>
      </c>
      <c r="C1052" s="6">
        <v>391.67</v>
      </c>
      <c r="D1052" s="6">
        <f t="shared" si="50"/>
        <v>13395.114000000001</v>
      </c>
      <c r="E1052" s="2">
        <v>100</v>
      </c>
      <c r="F1052" s="4" t="s">
        <v>0</v>
      </c>
      <c r="G1052" s="4">
        <v>3</v>
      </c>
      <c r="H1052" s="4" t="s">
        <v>420</v>
      </c>
      <c r="I1052" s="2" t="s">
        <v>3783</v>
      </c>
    </row>
    <row r="1053" spans="1:9" x14ac:dyDescent="0.25">
      <c r="A1053" s="4">
        <v>2046865</v>
      </c>
      <c r="B1053" s="57" t="s">
        <v>847</v>
      </c>
      <c r="C1053" s="6">
        <v>613.33000000000004</v>
      </c>
      <c r="D1053" s="6">
        <f t="shared" si="50"/>
        <v>20975.886000000002</v>
      </c>
      <c r="E1053" s="2">
        <v>100</v>
      </c>
      <c r="F1053" s="4" t="s">
        <v>0</v>
      </c>
      <c r="G1053" s="4">
        <v>3</v>
      </c>
      <c r="H1053" s="4" t="s">
        <v>420</v>
      </c>
      <c r="I1053" s="2" t="s">
        <v>3783</v>
      </c>
    </row>
    <row r="1054" spans="1:9" x14ac:dyDescent="0.25">
      <c r="A1054" s="4">
        <v>2046866</v>
      </c>
      <c r="B1054" s="57" t="s">
        <v>848</v>
      </c>
      <c r="C1054" s="6">
        <v>691.67</v>
      </c>
      <c r="D1054" s="6">
        <f t="shared" si="50"/>
        <v>23655.113999999998</v>
      </c>
      <c r="E1054" s="2">
        <v>100</v>
      </c>
      <c r="F1054" s="4" t="s">
        <v>0</v>
      </c>
      <c r="G1054" s="4">
        <v>3</v>
      </c>
      <c r="H1054" s="4" t="s">
        <v>420</v>
      </c>
      <c r="I1054" s="2" t="s">
        <v>3783</v>
      </c>
    </row>
    <row r="1055" spans="1:9" x14ac:dyDescent="0.25">
      <c r="A1055" s="4">
        <v>2046867</v>
      </c>
      <c r="B1055" s="57" t="s">
        <v>849</v>
      </c>
      <c r="C1055" s="6">
        <v>1083.33</v>
      </c>
      <c r="D1055" s="6">
        <f t="shared" si="50"/>
        <v>37049.885999999999</v>
      </c>
      <c r="E1055" s="2">
        <v>100</v>
      </c>
      <c r="F1055" s="4" t="s">
        <v>0</v>
      </c>
      <c r="G1055" s="4">
        <v>3</v>
      </c>
      <c r="H1055" s="4" t="s">
        <v>420</v>
      </c>
      <c r="I1055" s="2" t="s">
        <v>3783</v>
      </c>
    </row>
    <row r="1056" spans="1:9" x14ac:dyDescent="0.25">
      <c r="A1056" s="4">
        <v>2046875</v>
      </c>
      <c r="B1056" s="57" t="s">
        <v>850</v>
      </c>
      <c r="C1056" s="6">
        <v>122.63</v>
      </c>
      <c r="D1056" s="6">
        <f t="shared" si="50"/>
        <v>4193.9459999999999</v>
      </c>
      <c r="E1056" s="2">
        <v>100</v>
      </c>
      <c r="F1056" s="4" t="s">
        <v>1</v>
      </c>
      <c r="G1056" s="4">
        <v>1</v>
      </c>
      <c r="H1056" s="4" t="s">
        <v>420</v>
      </c>
      <c r="I1056" s="2" t="s">
        <v>3783</v>
      </c>
    </row>
    <row r="1057" spans="1:9" x14ac:dyDescent="0.25">
      <c r="A1057" s="4">
        <v>2046876</v>
      </c>
      <c r="B1057" s="57" t="s">
        <v>851</v>
      </c>
      <c r="C1057" s="6">
        <v>141.91999999999999</v>
      </c>
      <c r="D1057" s="6">
        <f t="shared" si="50"/>
        <v>4853.6639999999998</v>
      </c>
      <c r="E1057" s="2">
        <v>100</v>
      </c>
      <c r="F1057" s="4" t="s">
        <v>1</v>
      </c>
      <c r="G1057" s="4">
        <v>1</v>
      </c>
      <c r="H1057" s="4" t="s">
        <v>420</v>
      </c>
      <c r="I1057" s="2" t="s">
        <v>3783</v>
      </c>
    </row>
    <row r="1058" spans="1:9" x14ac:dyDescent="0.25">
      <c r="A1058" s="4">
        <v>2046877</v>
      </c>
      <c r="B1058" s="57" t="s">
        <v>852</v>
      </c>
      <c r="C1058" s="6">
        <v>166.42</v>
      </c>
      <c r="D1058" s="6">
        <f t="shared" si="50"/>
        <v>5691.5639999999994</v>
      </c>
      <c r="E1058" s="2">
        <v>100</v>
      </c>
      <c r="F1058" s="4" t="s">
        <v>1</v>
      </c>
      <c r="G1058" s="4">
        <v>1</v>
      </c>
      <c r="H1058" s="4" t="s">
        <v>420</v>
      </c>
      <c r="I1058" s="2" t="s">
        <v>3783</v>
      </c>
    </row>
    <row r="1059" spans="1:9" x14ac:dyDescent="0.25">
      <c r="A1059" s="4">
        <v>2046878</v>
      </c>
      <c r="B1059" s="57" t="s">
        <v>853</v>
      </c>
      <c r="C1059" s="6">
        <v>220</v>
      </c>
      <c r="D1059" s="6">
        <f t="shared" si="50"/>
        <v>7524</v>
      </c>
      <c r="E1059" s="2">
        <v>100</v>
      </c>
      <c r="F1059" s="4" t="s">
        <v>1</v>
      </c>
      <c r="G1059" s="4">
        <v>1</v>
      </c>
      <c r="H1059" s="4" t="s">
        <v>420</v>
      </c>
      <c r="I1059" s="2" t="s">
        <v>3783</v>
      </c>
    </row>
    <row r="1060" spans="1:9" x14ac:dyDescent="0.25">
      <c r="A1060" s="151">
        <v>2046879</v>
      </c>
      <c r="B1060" s="179" t="s">
        <v>854</v>
      </c>
      <c r="C1060" s="151">
        <v>438.33</v>
      </c>
      <c r="D1060" s="6">
        <f t="shared" si="50"/>
        <v>14990.885999999999</v>
      </c>
      <c r="E1060" s="151">
        <v>100</v>
      </c>
      <c r="F1060" s="4" t="s">
        <v>1</v>
      </c>
      <c r="G1060" s="151">
        <v>1</v>
      </c>
      <c r="H1060" s="151" t="s">
        <v>420</v>
      </c>
      <c r="I1060" s="40" t="s">
        <v>3783</v>
      </c>
    </row>
    <row r="1061" spans="1:9" x14ac:dyDescent="0.25">
      <c r="A1061" s="4">
        <v>2046880</v>
      </c>
      <c r="B1061" s="57" t="s">
        <v>855</v>
      </c>
      <c r="C1061" s="6">
        <v>505</v>
      </c>
      <c r="D1061" s="6">
        <f t="shared" si="50"/>
        <v>17271</v>
      </c>
      <c r="E1061" s="2">
        <v>100</v>
      </c>
      <c r="F1061" s="4" t="s">
        <v>1</v>
      </c>
      <c r="G1061" s="58">
        <v>1</v>
      </c>
      <c r="H1061" s="2" t="s">
        <v>420</v>
      </c>
      <c r="I1061" s="2" t="s">
        <v>3783</v>
      </c>
    </row>
    <row r="1062" spans="1:9" x14ac:dyDescent="0.25">
      <c r="A1062" s="4">
        <v>2046881</v>
      </c>
      <c r="B1062" s="57" t="s">
        <v>856</v>
      </c>
      <c r="C1062" s="6">
        <v>608.33000000000004</v>
      </c>
      <c r="D1062" s="6">
        <f t="shared" si="50"/>
        <v>20804.886000000002</v>
      </c>
      <c r="E1062" s="2">
        <v>100</v>
      </c>
      <c r="F1062" s="4" t="s">
        <v>1</v>
      </c>
      <c r="G1062" s="4">
        <v>1</v>
      </c>
      <c r="H1062" s="4" t="s">
        <v>420</v>
      </c>
      <c r="I1062" s="2" t="s">
        <v>3783</v>
      </c>
    </row>
    <row r="1063" spans="1:9" x14ac:dyDescent="0.25">
      <c r="A1063" s="4">
        <v>2047853</v>
      </c>
      <c r="B1063" s="57" t="s">
        <v>857</v>
      </c>
      <c r="C1063" s="6">
        <v>33.450000000000003</v>
      </c>
      <c r="D1063" s="6">
        <f t="shared" si="50"/>
        <v>1143.99</v>
      </c>
      <c r="E1063" s="2">
        <v>100</v>
      </c>
      <c r="F1063" s="4" t="s">
        <v>1</v>
      </c>
      <c r="G1063" s="4">
        <v>50</v>
      </c>
      <c r="H1063" s="4" t="s">
        <v>420</v>
      </c>
      <c r="I1063" s="2" t="s">
        <v>3783</v>
      </c>
    </row>
    <row r="1064" spans="1:9" ht="15" customHeight="1" x14ac:dyDescent="0.25">
      <c r="A1064" s="48" t="s">
        <v>858</v>
      </c>
      <c r="B1064" s="153"/>
      <c r="C1064" s="43" t="s">
        <v>516</v>
      </c>
      <c r="D1064" s="44"/>
      <c r="E1064" s="49" t="s">
        <v>516</v>
      </c>
      <c r="F1064" s="152"/>
      <c r="G1064" s="152"/>
      <c r="H1064" s="152"/>
      <c r="I1064" s="49"/>
    </row>
    <row r="1065" spans="1:9" x14ac:dyDescent="0.25">
      <c r="A1065" s="4">
        <v>2054450</v>
      </c>
      <c r="B1065" s="57" t="s">
        <v>859</v>
      </c>
      <c r="C1065" s="6">
        <v>20.170000000000002</v>
      </c>
      <c r="D1065" s="6">
        <f t="shared" ref="D1065:D1076" si="51">C1065*$D$2*1.2</f>
        <v>689.81399999999996</v>
      </c>
      <c r="E1065" s="2">
        <v>100</v>
      </c>
      <c r="F1065" s="4" t="s">
        <v>1</v>
      </c>
      <c r="G1065" s="4">
        <v>100</v>
      </c>
      <c r="H1065" s="4" t="s">
        <v>420</v>
      </c>
      <c r="I1065" s="2" t="s">
        <v>3784</v>
      </c>
    </row>
    <row r="1066" spans="1:9" x14ac:dyDescent="0.25">
      <c r="A1066" s="4">
        <v>2054454</v>
      </c>
      <c r="B1066" s="57" t="s">
        <v>860</v>
      </c>
      <c r="C1066" s="6">
        <v>25.12</v>
      </c>
      <c r="D1066" s="6">
        <f t="shared" si="51"/>
        <v>859.10400000000004</v>
      </c>
      <c r="E1066" s="2">
        <v>100</v>
      </c>
      <c r="F1066" s="4" t="s">
        <v>1</v>
      </c>
      <c r="G1066" s="4">
        <v>75</v>
      </c>
      <c r="H1066" s="4" t="s">
        <v>420</v>
      </c>
      <c r="I1066" s="2" t="s">
        <v>3784</v>
      </c>
    </row>
    <row r="1067" spans="1:9" x14ac:dyDescent="0.25">
      <c r="A1067" s="4">
        <v>2054458</v>
      </c>
      <c r="B1067" s="57" t="s">
        <v>861</v>
      </c>
      <c r="C1067" s="6">
        <v>40.5</v>
      </c>
      <c r="D1067" s="6">
        <f t="shared" si="51"/>
        <v>1385.1</v>
      </c>
      <c r="E1067" s="2">
        <v>100</v>
      </c>
      <c r="F1067" s="4" t="s">
        <v>1</v>
      </c>
      <c r="G1067" s="4">
        <v>50</v>
      </c>
      <c r="H1067" s="4" t="s">
        <v>420</v>
      </c>
      <c r="I1067" s="2" t="s">
        <v>3784</v>
      </c>
    </row>
    <row r="1068" spans="1:9" x14ac:dyDescent="0.25">
      <c r="A1068" s="4">
        <v>2054485</v>
      </c>
      <c r="B1068" s="57" t="s">
        <v>862</v>
      </c>
      <c r="C1068" s="6">
        <v>10.33</v>
      </c>
      <c r="D1068" s="6">
        <f t="shared" si="51"/>
        <v>353.286</v>
      </c>
      <c r="E1068" s="2">
        <v>100</v>
      </c>
      <c r="F1068" s="4" t="s">
        <v>1</v>
      </c>
      <c r="G1068" s="4">
        <v>100</v>
      </c>
      <c r="H1068" s="4" t="s">
        <v>420</v>
      </c>
      <c r="I1068" s="2" t="s">
        <v>3784</v>
      </c>
    </row>
    <row r="1069" spans="1:9" x14ac:dyDescent="0.25">
      <c r="A1069" s="4">
        <v>2054507</v>
      </c>
      <c r="B1069" s="57" t="s">
        <v>863</v>
      </c>
      <c r="C1069" s="6">
        <v>10.5</v>
      </c>
      <c r="D1069" s="6">
        <f t="shared" si="51"/>
        <v>359.09999999999997</v>
      </c>
      <c r="E1069" s="2">
        <v>100</v>
      </c>
      <c r="F1069" s="4" t="s">
        <v>1</v>
      </c>
      <c r="G1069" s="4">
        <v>100</v>
      </c>
      <c r="H1069" s="4" t="s">
        <v>420</v>
      </c>
      <c r="I1069" s="2" t="s">
        <v>3784</v>
      </c>
    </row>
    <row r="1070" spans="1:9" s="121" customFormat="1" x14ac:dyDescent="0.25">
      <c r="A1070" s="120">
        <v>2054523</v>
      </c>
      <c r="B1070" s="119" t="s">
        <v>864</v>
      </c>
      <c r="C1070" s="124">
        <v>35</v>
      </c>
      <c r="D1070" s="6">
        <f t="shared" si="51"/>
        <v>1197</v>
      </c>
      <c r="E1070" s="2">
        <v>100</v>
      </c>
      <c r="F1070" s="4" t="s">
        <v>1</v>
      </c>
      <c r="G1070" s="4">
        <v>50</v>
      </c>
      <c r="H1070" s="4" t="s">
        <v>420</v>
      </c>
      <c r="I1070" s="2" t="s">
        <v>3784</v>
      </c>
    </row>
    <row r="1071" spans="1:9" x14ac:dyDescent="0.25">
      <c r="A1071" s="116">
        <v>2055929</v>
      </c>
      <c r="B1071" s="117" t="s">
        <v>865</v>
      </c>
      <c r="C1071" s="110">
        <v>68.75</v>
      </c>
      <c r="D1071" s="6">
        <f t="shared" si="51"/>
        <v>2351.25</v>
      </c>
      <c r="E1071" s="2">
        <v>100</v>
      </c>
      <c r="F1071" s="4" t="s">
        <v>1</v>
      </c>
      <c r="G1071" s="58">
        <v>10</v>
      </c>
      <c r="H1071" s="2" t="s">
        <v>420</v>
      </c>
      <c r="I1071" s="2" t="s">
        <v>3784</v>
      </c>
    </row>
    <row r="1072" spans="1:9" x14ac:dyDescent="0.25">
      <c r="A1072" s="4">
        <v>2056143</v>
      </c>
      <c r="B1072" s="57" t="s">
        <v>866</v>
      </c>
      <c r="C1072" s="6">
        <v>91.67</v>
      </c>
      <c r="D1072" s="6">
        <f t="shared" si="51"/>
        <v>3135.114</v>
      </c>
      <c r="E1072" s="2">
        <v>100</v>
      </c>
      <c r="F1072" s="4" t="s">
        <v>1</v>
      </c>
      <c r="G1072" s="58">
        <v>10</v>
      </c>
      <c r="H1072" s="2" t="s">
        <v>420</v>
      </c>
      <c r="I1072" s="2" t="s">
        <v>3784</v>
      </c>
    </row>
    <row r="1073" spans="1:9" x14ac:dyDescent="0.25">
      <c r="A1073" s="4">
        <v>2056372</v>
      </c>
      <c r="B1073" s="57" t="s">
        <v>867</v>
      </c>
      <c r="C1073" s="6">
        <v>98.33</v>
      </c>
      <c r="D1073" s="6">
        <f t="shared" si="51"/>
        <v>3362.8859999999995</v>
      </c>
      <c r="E1073" s="2">
        <v>100</v>
      </c>
      <c r="F1073" s="4" t="s">
        <v>1</v>
      </c>
      <c r="G1073" s="58">
        <v>10</v>
      </c>
      <c r="H1073" s="2" t="s">
        <v>420</v>
      </c>
      <c r="I1073" s="2" t="s">
        <v>3784</v>
      </c>
    </row>
    <row r="1074" spans="1:9" x14ac:dyDescent="0.25">
      <c r="A1074" s="4">
        <v>2056550</v>
      </c>
      <c r="B1074" s="57" t="s">
        <v>868</v>
      </c>
      <c r="C1074" s="6">
        <v>221.67</v>
      </c>
      <c r="D1074" s="6">
        <f t="shared" si="51"/>
        <v>7581.1139999999987</v>
      </c>
      <c r="E1074" s="2">
        <v>100</v>
      </c>
      <c r="F1074" s="4" t="s">
        <v>1</v>
      </c>
      <c r="G1074" s="58">
        <v>10</v>
      </c>
      <c r="H1074" s="2" t="s">
        <v>420</v>
      </c>
      <c r="I1074" s="2" t="s">
        <v>3784</v>
      </c>
    </row>
    <row r="1075" spans="1:9" x14ac:dyDescent="0.25">
      <c r="A1075" s="4">
        <v>2056577</v>
      </c>
      <c r="B1075" s="57" t="s">
        <v>869</v>
      </c>
      <c r="C1075" s="6">
        <v>575</v>
      </c>
      <c r="D1075" s="6">
        <f t="shared" si="51"/>
        <v>19665</v>
      </c>
      <c r="E1075" s="2">
        <v>100</v>
      </c>
      <c r="F1075" s="4" t="s">
        <v>1</v>
      </c>
      <c r="G1075" s="58">
        <v>10</v>
      </c>
      <c r="H1075" s="2" t="s">
        <v>420</v>
      </c>
      <c r="I1075" s="2" t="s">
        <v>3784</v>
      </c>
    </row>
    <row r="1076" spans="1:9" x14ac:dyDescent="0.25">
      <c r="A1076" s="4">
        <v>2056590</v>
      </c>
      <c r="B1076" s="57" t="s">
        <v>870</v>
      </c>
      <c r="C1076" s="6">
        <v>666.65</v>
      </c>
      <c r="D1076" s="6">
        <f t="shared" si="51"/>
        <v>22799.429999999997</v>
      </c>
      <c r="E1076" s="2">
        <v>100</v>
      </c>
      <c r="F1076" s="4" t="s">
        <v>1</v>
      </c>
      <c r="G1076" s="4">
        <v>10</v>
      </c>
      <c r="H1076" s="4" t="s">
        <v>420</v>
      </c>
      <c r="I1076" s="2" t="s">
        <v>3784</v>
      </c>
    </row>
    <row r="1077" spans="1:9" ht="15" customHeight="1" x14ac:dyDescent="0.25">
      <c r="A1077" s="48" t="s">
        <v>871</v>
      </c>
      <c r="B1077" s="153"/>
      <c r="C1077" s="43" t="s">
        <v>516</v>
      </c>
      <c r="D1077" s="44"/>
      <c r="E1077" s="49" t="s">
        <v>516</v>
      </c>
      <c r="F1077" s="152"/>
      <c r="G1077" s="152"/>
      <c r="H1077" s="152"/>
      <c r="I1077" s="49"/>
    </row>
    <row r="1078" spans="1:9" x14ac:dyDescent="0.25">
      <c r="A1078" s="4">
        <v>2149004</v>
      </c>
      <c r="B1078" s="57" t="s">
        <v>872</v>
      </c>
      <c r="C1078" s="6">
        <v>4.3</v>
      </c>
      <c r="D1078" s="6">
        <f t="shared" ref="D1078:D1107" si="52">C1078*$D$2*1.2</f>
        <v>147.06</v>
      </c>
      <c r="E1078" s="2">
        <v>100</v>
      </c>
      <c r="F1078" s="4" t="s">
        <v>1</v>
      </c>
      <c r="G1078" s="4">
        <v>100</v>
      </c>
      <c r="H1078" s="4" t="s">
        <v>420</v>
      </c>
      <c r="I1078" s="2" t="s">
        <v>3785</v>
      </c>
    </row>
    <row r="1079" spans="1:9" x14ac:dyDescent="0.25">
      <c r="A1079" s="4">
        <v>2149010</v>
      </c>
      <c r="B1079" s="57" t="s">
        <v>873</v>
      </c>
      <c r="C1079" s="6">
        <v>4.92</v>
      </c>
      <c r="D1079" s="6">
        <f t="shared" si="52"/>
        <v>168.26399999999998</v>
      </c>
      <c r="E1079" s="2">
        <v>100</v>
      </c>
      <c r="F1079" s="4" t="s">
        <v>1</v>
      </c>
      <c r="G1079" s="4">
        <v>100</v>
      </c>
      <c r="H1079" s="4" t="s">
        <v>420</v>
      </c>
      <c r="I1079" s="2" t="s">
        <v>3785</v>
      </c>
    </row>
    <row r="1080" spans="1:9" x14ac:dyDescent="0.25">
      <c r="A1080" s="4">
        <v>2149016</v>
      </c>
      <c r="B1080" s="57" t="s">
        <v>874</v>
      </c>
      <c r="C1080" s="6">
        <v>6.92</v>
      </c>
      <c r="D1080" s="6">
        <f t="shared" si="52"/>
        <v>236.66399999999999</v>
      </c>
      <c r="E1080" s="2">
        <v>100</v>
      </c>
      <c r="F1080" s="4" t="s">
        <v>1</v>
      </c>
      <c r="G1080" s="4">
        <v>100</v>
      </c>
      <c r="H1080" s="4" t="s">
        <v>420</v>
      </c>
      <c r="I1080" s="2" t="s">
        <v>3785</v>
      </c>
    </row>
    <row r="1081" spans="1:9" x14ac:dyDescent="0.25">
      <c r="A1081" s="4">
        <v>2149022</v>
      </c>
      <c r="B1081" s="57" t="s">
        <v>875</v>
      </c>
      <c r="C1081" s="6">
        <v>11.08</v>
      </c>
      <c r="D1081" s="6">
        <f t="shared" si="52"/>
        <v>378.93600000000004</v>
      </c>
      <c r="E1081" s="2">
        <v>100</v>
      </c>
      <c r="F1081" s="4" t="s">
        <v>1</v>
      </c>
      <c r="G1081" s="4">
        <v>50</v>
      </c>
      <c r="H1081" s="4" t="s">
        <v>420</v>
      </c>
      <c r="I1081" s="2" t="s">
        <v>3785</v>
      </c>
    </row>
    <row r="1082" spans="1:9" x14ac:dyDescent="0.25">
      <c r="A1082" s="4">
        <v>2149028</v>
      </c>
      <c r="B1082" s="57" t="s">
        <v>876</v>
      </c>
      <c r="C1082" s="6">
        <v>16.48</v>
      </c>
      <c r="D1082" s="6">
        <f t="shared" si="52"/>
        <v>563.61599999999999</v>
      </c>
      <c r="E1082" s="2">
        <v>100</v>
      </c>
      <c r="F1082" s="4" t="s">
        <v>1</v>
      </c>
      <c r="G1082" s="4">
        <v>50</v>
      </c>
      <c r="H1082" s="4" t="s">
        <v>420</v>
      </c>
      <c r="I1082" s="2" t="s">
        <v>3785</v>
      </c>
    </row>
    <row r="1083" spans="1:9" x14ac:dyDescent="0.25">
      <c r="A1083" s="4">
        <v>2149034</v>
      </c>
      <c r="B1083" s="57" t="s">
        <v>877</v>
      </c>
      <c r="C1083" s="6">
        <v>28.58</v>
      </c>
      <c r="D1083" s="6">
        <f t="shared" si="52"/>
        <v>977.43599999999992</v>
      </c>
      <c r="E1083" s="2">
        <v>100</v>
      </c>
      <c r="F1083" s="4" t="s">
        <v>1</v>
      </c>
      <c r="G1083" s="4">
        <v>25</v>
      </c>
      <c r="H1083" s="4" t="s">
        <v>420</v>
      </c>
      <c r="I1083" s="2" t="s">
        <v>3785</v>
      </c>
    </row>
    <row r="1084" spans="1:9" x14ac:dyDescent="0.25">
      <c r="A1084" s="4">
        <v>2149040</v>
      </c>
      <c r="B1084" s="57" t="s">
        <v>878</v>
      </c>
      <c r="C1084" s="6">
        <v>40.96</v>
      </c>
      <c r="D1084" s="6">
        <f t="shared" si="52"/>
        <v>1400.8320000000001</v>
      </c>
      <c r="E1084" s="2">
        <v>100</v>
      </c>
      <c r="F1084" s="4" t="s">
        <v>1</v>
      </c>
      <c r="G1084" s="58">
        <v>20</v>
      </c>
      <c r="H1084" s="2" t="s">
        <v>420</v>
      </c>
      <c r="I1084" s="92" t="s">
        <v>3785</v>
      </c>
    </row>
    <row r="1085" spans="1:9" x14ac:dyDescent="0.25">
      <c r="A1085" s="4">
        <v>2153718</v>
      </c>
      <c r="B1085" s="57" t="s">
        <v>879</v>
      </c>
      <c r="C1085" s="6">
        <v>9.42</v>
      </c>
      <c r="D1085" s="6">
        <f t="shared" si="52"/>
        <v>322.16399999999993</v>
      </c>
      <c r="E1085" s="2">
        <v>100</v>
      </c>
      <c r="F1085" s="4" t="s">
        <v>1</v>
      </c>
      <c r="G1085" s="4">
        <v>100</v>
      </c>
      <c r="H1085" s="4" t="s">
        <v>420</v>
      </c>
      <c r="I1085" s="2" t="s">
        <v>3785</v>
      </c>
    </row>
    <row r="1086" spans="1:9" x14ac:dyDescent="0.25">
      <c r="A1086" s="4">
        <v>2153726</v>
      </c>
      <c r="B1086" s="57" t="s">
        <v>880</v>
      </c>
      <c r="C1086" s="6">
        <v>12.08</v>
      </c>
      <c r="D1086" s="6">
        <f t="shared" si="52"/>
        <v>413.13600000000002</v>
      </c>
      <c r="E1086" s="2">
        <v>100</v>
      </c>
      <c r="F1086" s="4" t="s">
        <v>1</v>
      </c>
      <c r="G1086" s="4">
        <v>50</v>
      </c>
      <c r="H1086" s="4" t="s">
        <v>420</v>
      </c>
      <c r="I1086" s="2" t="s">
        <v>3785</v>
      </c>
    </row>
    <row r="1087" spans="1:9" x14ac:dyDescent="0.25">
      <c r="A1087" s="4">
        <v>2153734</v>
      </c>
      <c r="B1087" s="57" t="s">
        <v>881</v>
      </c>
      <c r="C1087" s="6">
        <v>21.08</v>
      </c>
      <c r="D1087" s="6">
        <f t="shared" si="52"/>
        <v>720.93599999999992</v>
      </c>
      <c r="E1087" s="2">
        <v>100</v>
      </c>
      <c r="F1087" s="4" t="s">
        <v>1</v>
      </c>
      <c r="G1087" s="4">
        <v>50</v>
      </c>
      <c r="H1087" s="4" t="s">
        <v>420</v>
      </c>
      <c r="I1087" s="2" t="s">
        <v>3785</v>
      </c>
    </row>
    <row r="1088" spans="1:9" x14ac:dyDescent="0.25">
      <c r="A1088" s="4">
        <v>2153829</v>
      </c>
      <c r="B1088" s="57" t="s">
        <v>882</v>
      </c>
      <c r="C1088" s="6">
        <v>0.36</v>
      </c>
      <c r="D1088" s="6">
        <f t="shared" si="52"/>
        <v>12.311999999999999</v>
      </c>
      <c r="E1088" s="2">
        <v>1</v>
      </c>
      <c r="F1088" s="4" t="s">
        <v>1</v>
      </c>
      <c r="G1088" s="4">
        <v>10</v>
      </c>
      <c r="H1088" s="4" t="s">
        <v>420</v>
      </c>
      <c r="I1088" s="2" t="s">
        <v>3783</v>
      </c>
    </row>
    <row r="1089" spans="1:9" x14ac:dyDescent="0.25">
      <c r="A1089" s="4">
        <v>2153831</v>
      </c>
      <c r="B1089" s="57" t="s">
        <v>883</v>
      </c>
      <c r="C1089" s="6">
        <v>0.39</v>
      </c>
      <c r="D1089" s="6">
        <f t="shared" si="52"/>
        <v>13.337999999999999</v>
      </c>
      <c r="E1089" s="2">
        <v>1</v>
      </c>
      <c r="F1089" s="4" t="s">
        <v>1</v>
      </c>
      <c r="G1089" s="58">
        <v>10</v>
      </c>
      <c r="H1089" s="2" t="s">
        <v>420</v>
      </c>
      <c r="I1089" s="2" t="s">
        <v>3783</v>
      </c>
    </row>
    <row r="1090" spans="1:9" x14ac:dyDescent="0.25">
      <c r="A1090" s="4">
        <v>2153833</v>
      </c>
      <c r="B1090" s="57" t="s">
        <v>884</v>
      </c>
      <c r="C1090" s="6">
        <v>0.45</v>
      </c>
      <c r="D1090" s="6">
        <f t="shared" si="52"/>
        <v>15.39</v>
      </c>
      <c r="E1090" s="2">
        <v>1</v>
      </c>
      <c r="F1090" s="4" t="s">
        <v>1</v>
      </c>
      <c r="G1090" s="4">
        <v>10</v>
      </c>
      <c r="H1090" s="4" t="s">
        <v>420</v>
      </c>
      <c r="I1090" s="2" t="s">
        <v>3783</v>
      </c>
    </row>
    <row r="1091" spans="1:9" x14ac:dyDescent="0.25">
      <c r="A1091" s="4">
        <v>2153835</v>
      </c>
      <c r="B1091" s="57" t="s">
        <v>885</v>
      </c>
      <c r="C1091" s="6">
        <v>0.5</v>
      </c>
      <c r="D1091" s="6">
        <f t="shared" si="52"/>
        <v>17.099999999999998</v>
      </c>
      <c r="E1091" s="2">
        <v>1</v>
      </c>
      <c r="F1091" s="4" t="s">
        <v>1</v>
      </c>
      <c r="G1091" s="58">
        <v>10</v>
      </c>
      <c r="H1091" s="2" t="s">
        <v>420</v>
      </c>
      <c r="I1091" s="2" t="s">
        <v>3783</v>
      </c>
    </row>
    <row r="1092" spans="1:9" x14ac:dyDescent="0.25">
      <c r="A1092" s="4">
        <v>2153864</v>
      </c>
      <c r="B1092" s="57" t="s">
        <v>886</v>
      </c>
      <c r="C1092" s="6">
        <v>0.48</v>
      </c>
      <c r="D1092" s="6">
        <f t="shared" si="52"/>
        <v>16.416</v>
      </c>
      <c r="E1092" s="2">
        <v>1</v>
      </c>
      <c r="F1092" s="4" t="s">
        <v>1</v>
      </c>
      <c r="G1092" s="58">
        <v>1</v>
      </c>
      <c r="H1092" s="2" t="s">
        <v>420</v>
      </c>
      <c r="I1092" s="2" t="s">
        <v>3783</v>
      </c>
    </row>
    <row r="1093" spans="1:9" x14ac:dyDescent="0.25">
      <c r="A1093" s="4">
        <v>2153866</v>
      </c>
      <c r="B1093" s="57" t="s">
        <v>887</v>
      </c>
      <c r="C1093" s="6">
        <v>0.57999999999999996</v>
      </c>
      <c r="D1093" s="6">
        <f t="shared" si="52"/>
        <v>19.835999999999995</v>
      </c>
      <c r="E1093" s="2">
        <v>1</v>
      </c>
      <c r="F1093" s="4" t="s">
        <v>1</v>
      </c>
      <c r="G1093" s="58">
        <v>1</v>
      </c>
      <c r="H1093" s="2" t="s">
        <v>420</v>
      </c>
      <c r="I1093" s="2" t="s">
        <v>3783</v>
      </c>
    </row>
    <row r="1094" spans="1:9" x14ac:dyDescent="0.25">
      <c r="A1094" s="4">
        <v>2153868</v>
      </c>
      <c r="B1094" s="57" t="s">
        <v>888</v>
      </c>
      <c r="C1094" s="6">
        <v>0.63</v>
      </c>
      <c r="D1094" s="6">
        <f t="shared" si="52"/>
        <v>21.546000000000003</v>
      </c>
      <c r="E1094" s="2">
        <v>1</v>
      </c>
      <c r="F1094" s="4" t="s">
        <v>1</v>
      </c>
      <c r="G1094" s="58">
        <v>1</v>
      </c>
      <c r="H1094" s="2" t="s">
        <v>420</v>
      </c>
      <c r="I1094" s="2" t="s">
        <v>3783</v>
      </c>
    </row>
    <row r="1095" spans="1:9" x14ac:dyDescent="0.25">
      <c r="A1095" s="4">
        <v>2153870</v>
      </c>
      <c r="B1095" s="57" t="s">
        <v>889</v>
      </c>
      <c r="C1095" s="6">
        <v>0.7</v>
      </c>
      <c r="D1095" s="6">
        <f t="shared" si="52"/>
        <v>23.939999999999998</v>
      </c>
      <c r="E1095" s="2">
        <v>1</v>
      </c>
      <c r="F1095" s="4" t="s">
        <v>1</v>
      </c>
      <c r="G1095" s="58">
        <v>1</v>
      </c>
      <c r="H1095" s="2" t="s">
        <v>420</v>
      </c>
      <c r="I1095" s="2" t="s">
        <v>3783</v>
      </c>
    </row>
    <row r="1096" spans="1:9" x14ac:dyDescent="0.25">
      <c r="A1096" s="4">
        <v>2153872</v>
      </c>
      <c r="B1096" s="57" t="s">
        <v>890</v>
      </c>
      <c r="C1096" s="6">
        <v>0.48</v>
      </c>
      <c r="D1096" s="6">
        <f t="shared" si="52"/>
        <v>16.416</v>
      </c>
      <c r="E1096" s="2">
        <v>1</v>
      </c>
      <c r="F1096" s="4" t="s">
        <v>1</v>
      </c>
      <c r="G1096" s="58">
        <v>1</v>
      </c>
      <c r="H1096" s="2" t="s">
        <v>420</v>
      </c>
      <c r="I1096" s="2" t="s">
        <v>3783</v>
      </c>
    </row>
    <row r="1097" spans="1:9" x14ac:dyDescent="0.25">
      <c r="A1097" s="4">
        <v>2153874</v>
      </c>
      <c r="B1097" s="57" t="s">
        <v>891</v>
      </c>
      <c r="C1097" s="6">
        <v>0.65</v>
      </c>
      <c r="D1097" s="6">
        <f t="shared" si="52"/>
        <v>22.23</v>
      </c>
      <c r="E1097" s="2">
        <v>1</v>
      </c>
      <c r="F1097" s="4" t="s">
        <v>1</v>
      </c>
      <c r="G1097" s="58">
        <v>1</v>
      </c>
      <c r="H1097" s="2" t="s">
        <v>420</v>
      </c>
      <c r="I1097" s="2" t="s">
        <v>3783</v>
      </c>
    </row>
    <row r="1098" spans="1:9" x14ac:dyDescent="0.25">
      <c r="A1098" s="4">
        <v>2153876</v>
      </c>
      <c r="B1098" s="57" t="s">
        <v>892</v>
      </c>
      <c r="C1098" s="6">
        <v>0.67</v>
      </c>
      <c r="D1098" s="6">
        <f t="shared" si="52"/>
        <v>22.914000000000001</v>
      </c>
      <c r="E1098" s="2">
        <v>1</v>
      </c>
      <c r="F1098" s="4" t="s">
        <v>1</v>
      </c>
      <c r="G1098" s="58">
        <v>1</v>
      </c>
      <c r="H1098" s="2" t="s">
        <v>420</v>
      </c>
      <c r="I1098" s="2" t="s">
        <v>3783</v>
      </c>
    </row>
    <row r="1099" spans="1:9" x14ac:dyDescent="0.25">
      <c r="A1099" s="4">
        <v>2153878</v>
      </c>
      <c r="B1099" s="57" t="s">
        <v>893</v>
      </c>
      <c r="C1099" s="6">
        <v>0.77</v>
      </c>
      <c r="D1099" s="6">
        <f t="shared" si="52"/>
        <v>26.334</v>
      </c>
      <c r="E1099" s="2">
        <v>1</v>
      </c>
      <c r="F1099" s="4" t="s">
        <v>1</v>
      </c>
      <c r="G1099" s="58">
        <v>1</v>
      </c>
      <c r="H1099" s="2" t="s">
        <v>420</v>
      </c>
      <c r="I1099" s="2" t="s">
        <v>3783</v>
      </c>
    </row>
    <row r="1100" spans="1:9" x14ac:dyDescent="0.25">
      <c r="A1100" s="4">
        <v>2153904</v>
      </c>
      <c r="B1100" s="57" t="s">
        <v>894</v>
      </c>
      <c r="C1100" s="6">
        <v>64.61</v>
      </c>
      <c r="D1100" s="6">
        <f t="shared" si="52"/>
        <v>2209.6619999999998</v>
      </c>
      <c r="E1100" s="2">
        <v>100</v>
      </c>
      <c r="F1100" s="4" t="s">
        <v>0</v>
      </c>
      <c r="G1100" s="58">
        <v>2</v>
      </c>
      <c r="H1100" s="2" t="s">
        <v>420</v>
      </c>
      <c r="I1100" s="2" t="s">
        <v>3783</v>
      </c>
    </row>
    <row r="1101" spans="1:9" x14ac:dyDescent="0.25">
      <c r="A1101" s="4">
        <v>2153912</v>
      </c>
      <c r="B1101" s="57" t="s">
        <v>895</v>
      </c>
      <c r="C1101" s="6">
        <v>78.790000000000006</v>
      </c>
      <c r="D1101" s="6">
        <f t="shared" si="52"/>
        <v>2694.6180000000004</v>
      </c>
      <c r="E1101" s="2">
        <v>100</v>
      </c>
      <c r="F1101" s="4" t="s">
        <v>0</v>
      </c>
      <c r="G1101" s="58">
        <v>2</v>
      </c>
      <c r="H1101" s="2" t="s">
        <v>420</v>
      </c>
      <c r="I1101" s="2" t="s">
        <v>3783</v>
      </c>
    </row>
    <row r="1102" spans="1:9" x14ac:dyDescent="0.25">
      <c r="A1102" s="4">
        <v>2153920</v>
      </c>
      <c r="B1102" s="57" t="s">
        <v>896</v>
      </c>
      <c r="C1102" s="6">
        <v>103.03</v>
      </c>
      <c r="D1102" s="6">
        <f t="shared" si="52"/>
        <v>3523.6259999999997</v>
      </c>
      <c r="E1102" s="2">
        <v>100</v>
      </c>
      <c r="F1102" s="4" t="s">
        <v>0</v>
      </c>
      <c r="G1102" s="58">
        <v>2</v>
      </c>
      <c r="H1102" s="2" t="s">
        <v>420</v>
      </c>
      <c r="I1102" s="2" t="s">
        <v>3783</v>
      </c>
    </row>
    <row r="1103" spans="1:9" x14ac:dyDescent="0.25">
      <c r="A1103" s="122">
        <v>2153939</v>
      </c>
      <c r="B1103" s="57" t="s">
        <v>897</v>
      </c>
      <c r="C1103" s="6">
        <v>128.91</v>
      </c>
      <c r="D1103" s="6">
        <f t="shared" si="52"/>
        <v>4408.7219999999998</v>
      </c>
      <c r="E1103" s="2">
        <v>100</v>
      </c>
      <c r="F1103" s="4" t="s">
        <v>0</v>
      </c>
      <c r="G1103" s="58">
        <v>2</v>
      </c>
      <c r="H1103" s="2" t="s">
        <v>420</v>
      </c>
      <c r="I1103" s="2" t="s">
        <v>3783</v>
      </c>
    </row>
    <row r="1104" spans="1:9" x14ac:dyDescent="0.25">
      <c r="A1104" s="122">
        <v>2154501</v>
      </c>
      <c r="B1104" s="57" t="s">
        <v>898</v>
      </c>
      <c r="C1104" s="6">
        <v>32.880000000000003</v>
      </c>
      <c r="D1104" s="6">
        <f t="shared" si="52"/>
        <v>1124.4960000000001</v>
      </c>
      <c r="E1104" s="2">
        <v>1</v>
      </c>
      <c r="F1104" s="4" t="s">
        <v>1</v>
      </c>
      <c r="G1104" s="58">
        <v>1</v>
      </c>
      <c r="H1104" s="2" t="s">
        <v>420</v>
      </c>
      <c r="I1104" s="2" t="s">
        <v>3783</v>
      </c>
    </row>
    <row r="1105" spans="1:9" x14ac:dyDescent="0.25">
      <c r="A1105" s="122">
        <v>2154528</v>
      </c>
      <c r="B1105" s="57" t="s">
        <v>899</v>
      </c>
      <c r="C1105" s="6">
        <v>28.12</v>
      </c>
      <c r="D1105" s="6">
        <f t="shared" si="52"/>
        <v>961.70400000000006</v>
      </c>
      <c r="E1105" s="2">
        <v>1</v>
      </c>
      <c r="F1105" s="4" t="s">
        <v>1</v>
      </c>
      <c r="G1105" s="58">
        <v>1</v>
      </c>
      <c r="H1105" s="2" t="s">
        <v>420</v>
      </c>
      <c r="I1105" s="2" t="s">
        <v>3783</v>
      </c>
    </row>
    <row r="1106" spans="1:9" x14ac:dyDescent="0.25">
      <c r="A1106" s="122">
        <v>2154536</v>
      </c>
      <c r="B1106" s="57" t="s">
        <v>900</v>
      </c>
      <c r="C1106" s="6">
        <v>27.51</v>
      </c>
      <c r="D1106" s="6">
        <f t="shared" si="52"/>
        <v>940.8420000000001</v>
      </c>
      <c r="E1106" s="2">
        <v>1</v>
      </c>
      <c r="F1106" s="4" t="s">
        <v>1</v>
      </c>
      <c r="G1106" s="58">
        <v>1</v>
      </c>
      <c r="H1106" s="2" t="s">
        <v>420</v>
      </c>
      <c r="I1106" s="2" t="s">
        <v>3783</v>
      </c>
    </row>
    <row r="1107" spans="1:9" x14ac:dyDescent="0.25">
      <c r="A1107" s="122">
        <v>2154544</v>
      </c>
      <c r="B1107" s="57" t="s">
        <v>901</v>
      </c>
      <c r="C1107" s="6">
        <v>29.41</v>
      </c>
      <c r="D1107" s="6">
        <f t="shared" si="52"/>
        <v>1005.822</v>
      </c>
      <c r="E1107" s="2">
        <v>1</v>
      </c>
      <c r="F1107" s="4" t="s">
        <v>1</v>
      </c>
      <c r="G1107" s="58">
        <v>1</v>
      </c>
      <c r="H1107" s="2" t="s">
        <v>420</v>
      </c>
      <c r="I1107" s="2" t="s">
        <v>3783</v>
      </c>
    </row>
    <row r="1108" spans="1:9" ht="15" customHeight="1" x14ac:dyDescent="0.25">
      <c r="A1108" s="148" t="s">
        <v>902</v>
      </c>
      <c r="B1108" s="153"/>
      <c r="C1108" s="43" t="s">
        <v>516</v>
      </c>
      <c r="D1108" s="44"/>
      <c r="E1108" s="49" t="s">
        <v>516</v>
      </c>
      <c r="F1108" s="152"/>
      <c r="G1108" s="47"/>
      <c r="H1108" s="49"/>
      <c r="I1108" s="49"/>
    </row>
    <row r="1109" spans="1:9" x14ac:dyDescent="0.25">
      <c r="A1109" s="122">
        <v>2331800</v>
      </c>
      <c r="B1109" s="57" t="s">
        <v>903</v>
      </c>
      <c r="C1109" s="6">
        <v>0.57999999999999996</v>
      </c>
      <c r="D1109" s="6">
        <f t="shared" ref="D1109:D1128" si="53">C1109*$D$2*1.2</f>
        <v>19.835999999999995</v>
      </c>
      <c r="E1109" s="2">
        <v>100</v>
      </c>
      <c r="F1109" s="4" t="s">
        <v>1</v>
      </c>
      <c r="G1109" s="58">
        <v>100</v>
      </c>
      <c r="H1109" s="2" t="s">
        <v>420</v>
      </c>
      <c r="I1109" s="2" t="s">
        <v>3786</v>
      </c>
    </row>
    <row r="1110" spans="1:9" x14ac:dyDescent="0.25">
      <c r="A1110" s="122">
        <v>2330059</v>
      </c>
      <c r="B1110" s="57" t="s">
        <v>2922</v>
      </c>
      <c r="C1110" s="6">
        <v>18.329999999999998</v>
      </c>
      <c r="D1110" s="6">
        <f t="shared" si="53"/>
        <v>626.88599999999997</v>
      </c>
      <c r="E1110" s="2">
        <v>100</v>
      </c>
      <c r="F1110" s="4" t="s">
        <v>1</v>
      </c>
      <c r="G1110" s="58">
        <v>100</v>
      </c>
      <c r="H1110" s="2" t="s">
        <v>420</v>
      </c>
      <c r="I1110" s="2" t="s">
        <v>3786</v>
      </c>
    </row>
    <row r="1111" spans="1:9" x14ac:dyDescent="0.25">
      <c r="A1111" s="122">
        <v>2331810</v>
      </c>
      <c r="B1111" s="57" t="s">
        <v>904</v>
      </c>
      <c r="C1111" s="6">
        <v>0.6</v>
      </c>
      <c r="D1111" s="6">
        <f t="shared" si="53"/>
        <v>20.519999999999996</v>
      </c>
      <c r="E1111" s="2">
        <v>100</v>
      </c>
      <c r="F1111" s="4" t="s">
        <v>1</v>
      </c>
      <c r="G1111" s="58">
        <v>100</v>
      </c>
      <c r="H1111" s="2" t="s">
        <v>420</v>
      </c>
      <c r="I1111" s="2" t="s">
        <v>3786</v>
      </c>
    </row>
    <row r="1112" spans="1:9" x14ac:dyDescent="0.25">
      <c r="A1112" s="122">
        <v>2331816</v>
      </c>
      <c r="B1112" s="57" t="s">
        <v>905</v>
      </c>
      <c r="C1112" s="6">
        <v>0.85</v>
      </c>
      <c r="D1112" s="6">
        <f t="shared" si="53"/>
        <v>29.069999999999997</v>
      </c>
      <c r="E1112" s="2">
        <v>100</v>
      </c>
      <c r="F1112" s="4" t="s">
        <v>1</v>
      </c>
      <c r="G1112" s="58">
        <v>100</v>
      </c>
      <c r="H1112" s="2" t="s">
        <v>420</v>
      </c>
      <c r="I1112" s="2" t="s">
        <v>3786</v>
      </c>
    </row>
    <row r="1113" spans="1:9" x14ac:dyDescent="0.25">
      <c r="A1113" s="122">
        <v>2331822</v>
      </c>
      <c r="B1113" s="57" t="s">
        <v>906</v>
      </c>
      <c r="C1113" s="6">
        <v>1.33</v>
      </c>
      <c r="D1113" s="6">
        <f t="shared" si="53"/>
        <v>45.485999999999997</v>
      </c>
      <c r="E1113" s="2">
        <v>100</v>
      </c>
      <c r="F1113" s="4" t="s">
        <v>1</v>
      </c>
      <c r="G1113" s="58">
        <v>100</v>
      </c>
      <c r="H1113" s="2" t="s">
        <v>420</v>
      </c>
      <c r="I1113" s="2" t="s">
        <v>3786</v>
      </c>
    </row>
    <row r="1114" spans="1:9" x14ac:dyDescent="0.25">
      <c r="A1114" s="122">
        <v>2331830</v>
      </c>
      <c r="B1114" s="57" t="s">
        <v>907</v>
      </c>
      <c r="C1114" s="6">
        <v>1.23</v>
      </c>
      <c r="D1114" s="6">
        <f t="shared" si="53"/>
        <v>42.065999999999995</v>
      </c>
      <c r="E1114" s="2">
        <v>100</v>
      </c>
      <c r="F1114" s="4" t="s">
        <v>1</v>
      </c>
      <c r="G1114" s="58">
        <v>100</v>
      </c>
      <c r="H1114" s="2" t="s">
        <v>420</v>
      </c>
      <c r="I1114" s="2" t="s">
        <v>3786</v>
      </c>
    </row>
    <row r="1115" spans="1:9" x14ac:dyDescent="0.25">
      <c r="A1115" s="122">
        <v>2331836</v>
      </c>
      <c r="B1115" s="57" t="s">
        <v>908</v>
      </c>
      <c r="C1115" s="6">
        <v>1.97</v>
      </c>
      <c r="D1115" s="6">
        <f t="shared" si="53"/>
        <v>67.373999999999995</v>
      </c>
      <c r="E1115" s="2">
        <v>100</v>
      </c>
      <c r="F1115" s="4" t="s">
        <v>1</v>
      </c>
      <c r="G1115" s="58">
        <v>100</v>
      </c>
      <c r="H1115" s="2" t="s">
        <v>420</v>
      </c>
      <c r="I1115" s="2" t="s">
        <v>3786</v>
      </c>
    </row>
    <row r="1116" spans="1:9" x14ac:dyDescent="0.25">
      <c r="A1116" s="122">
        <v>2331842</v>
      </c>
      <c r="B1116" s="57" t="s">
        <v>909</v>
      </c>
      <c r="C1116" s="6">
        <v>2.4500000000000002</v>
      </c>
      <c r="D1116" s="6">
        <f t="shared" si="53"/>
        <v>83.79</v>
      </c>
      <c r="E1116" s="2">
        <v>100</v>
      </c>
      <c r="F1116" s="4" t="s">
        <v>1</v>
      </c>
      <c r="G1116" s="58">
        <v>100</v>
      </c>
      <c r="H1116" s="2" t="s">
        <v>420</v>
      </c>
      <c r="I1116" s="2" t="s">
        <v>3786</v>
      </c>
    </row>
    <row r="1117" spans="1:9" x14ac:dyDescent="0.25">
      <c r="A1117" s="122">
        <v>2331848</v>
      </c>
      <c r="B1117" s="57" t="s">
        <v>910</v>
      </c>
      <c r="C1117" s="6">
        <v>3.08</v>
      </c>
      <c r="D1117" s="6">
        <f t="shared" si="53"/>
        <v>105.336</v>
      </c>
      <c r="E1117" s="2">
        <v>100</v>
      </c>
      <c r="F1117" s="4" t="s">
        <v>1</v>
      </c>
      <c r="G1117" s="58">
        <v>100</v>
      </c>
      <c r="H1117" s="2" t="s">
        <v>420</v>
      </c>
      <c r="I1117" s="2" t="s">
        <v>3786</v>
      </c>
    </row>
    <row r="1118" spans="1:9" x14ac:dyDescent="0.25">
      <c r="A1118" s="122">
        <v>2331860</v>
      </c>
      <c r="B1118" s="57" t="s">
        <v>911</v>
      </c>
      <c r="C1118" s="6">
        <v>1.88</v>
      </c>
      <c r="D1118" s="6">
        <f t="shared" si="53"/>
        <v>64.295999999999992</v>
      </c>
      <c r="E1118" s="2">
        <v>100</v>
      </c>
      <c r="F1118" s="4" t="s">
        <v>1</v>
      </c>
      <c r="G1118" s="58">
        <v>100</v>
      </c>
      <c r="H1118" s="2" t="s">
        <v>420</v>
      </c>
      <c r="I1118" s="2" t="s">
        <v>3786</v>
      </c>
    </row>
    <row r="1119" spans="1:9" x14ac:dyDescent="0.25">
      <c r="A1119" s="122">
        <v>2331866</v>
      </c>
      <c r="B1119" s="57" t="s">
        <v>912</v>
      </c>
      <c r="C1119" s="6">
        <v>1.98</v>
      </c>
      <c r="D1119" s="6">
        <f t="shared" si="53"/>
        <v>67.715999999999994</v>
      </c>
      <c r="E1119" s="2">
        <v>100</v>
      </c>
      <c r="F1119" s="4" t="s">
        <v>1</v>
      </c>
      <c r="G1119" s="58">
        <v>100</v>
      </c>
      <c r="H1119" s="2" t="s">
        <v>420</v>
      </c>
      <c r="I1119" s="2" t="s">
        <v>3786</v>
      </c>
    </row>
    <row r="1120" spans="1:9" x14ac:dyDescent="0.25">
      <c r="A1120" s="122">
        <v>2331872</v>
      </c>
      <c r="B1120" s="57" t="s">
        <v>913</v>
      </c>
      <c r="C1120" s="6">
        <v>2.2999999999999998</v>
      </c>
      <c r="D1120" s="6">
        <f t="shared" si="53"/>
        <v>78.66</v>
      </c>
      <c r="E1120" s="2">
        <v>100</v>
      </c>
      <c r="F1120" s="4" t="s">
        <v>1</v>
      </c>
      <c r="G1120" s="58">
        <v>100</v>
      </c>
      <c r="H1120" s="2" t="s">
        <v>420</v>
      </c>
      <c r="I1120" s="2" t="s">
        <v>3786</v>
      </c>
    </row>
    <row r="1121" spans="1:9" x14ac:dyDescent="0.25">
      <c r="A1121" s="122">
        <v>2331878</v>
      </c>
      <c r="B1121" s="57" t="s">
        <v>914</v>
      </c>
      <c r="C1121" s="6">
        <v>3.75</v>
      </c>
      <c r="D1121" s="6">
        <f t="shared" si="53"/>
        <v>128.25</v>
      </c>
      <c r="E1121" s="2">
        <v>100</v>
      </c>
      <c r="F1121" s="4" t="s">
        <v>1</v>
      </c>
      <c r="G1121" s="58">
        <v>100</v>
      </c>
      <c r="H1121" s="2" t="s">
        <v>420</v>
      </c>
      <c r="I1121" s="2" t="s">
        <v>3786</v>
      </c>
    </row>
    <row r="1122" spans="1:9" x14ac:dyDescent="0.25">
      <c r="A1122" s="122">
        <v>2331884</v>
      </c>
      <c r="B1122" s="57" t="s">
        <v>915</v>
      </c>
      <c r="C1122" s="6">
        <v>5.3</v>
      </c>
      <c r="D1122" s="6">
        <f t="shared" si="53"/>
        <v>181.25999999999996</v>
      </c>
      <c r="E1122" s="2">
        <v>100</v>
      </c>
      <c r="F1122" s="4" t="s">
        <v>1</v>
      </c>
      <c r="G1122" s="58">
        <v>100</v>
      </c>
      <c r="H1122" s="2" t="s">
        <v>420</v>
      </c>
      <c r="I1122" s="2" t="s">
        <v>3786</v>
      </c>
    </row>
    <row r="1123" spans="1:9" x14ac:dyDescent="0.25">
      <c r="A1123" s="122">
        <v>2331890</v>
      </c>
      <c r="B1123" s="57" t="s">
        <v>916</v>
      </c>
      <c r="C1123" s="6">
        <v>6.22</v>
      </c>
      <c r="D1123" s="6">
        <f t="shared" si="53"/>
        <v>212.72399999999996</v>
      </c>
      <c r="E1123" s="2">
        <v>100</v>
      </c>
      <c r="F1123" s="4" t="s">
        <v>1</v>
      </c>
      <c r="G1123" s="58">
        <v>100</v>
      </c>
      <c r="H1123" s="2" t="s">
        <v>420</v>
      </c>
      <c r="I1123" s="2" t="s">
        <v>3786</v>
      </c>
    </row>
    <row r="1124" spans="1:9" x14ac:dyDescent="0.25">
      <c r="A1124" s="122">
        <v>2331910</v>
      </c>
      <c r="B1124" s="57" t="s">
        <v>917</v>
      </c>
      <c r="C1124" s="6">
        <v>5.38</v>
      </c>
      <c r="D1124" s="6">
        <f t="shared" si="53"/>
        <v>183.99599999999998</v>
      </c>
      <c r="E1124" s="2">
        <v>100</v>
      </c>
      <c r="F1124" s="4" t="s">
        <v>1</v>
      </c>
      <c r="G1124" s="58">
        <v>100</v>
      </c>
      <c r="H1124" s="2" t="s">
        <v>420</v>
      </c>
      <c r="I1124" s="2" t="s">
        <v>3786</v>
      </c>
    </row>
    <row r="1125" spans="1:9" x14ac:dyDescent="0.25">
      <c r="A1125" s="122">
        <v>2331916</v>
      </c>
      <c r="B1125" s="57" t="s">
        <v>918</v>
      </c>
      <c r="C1125" s="6">
        <v>6.67</v>
      </c>
      <c r="D1125" s="6">
        <f t="shared" si="53"/>
        <v>228.114</v>
      </c>
      <c r="E1125" s="2">
        <v>100</v>
      </c>
      <c r="F1125" s="4" t="s">
        <v>1</v>
      </c>
      <c r="G1125" s="58">
        <v>100</v>
      </c>
      <c r="H1125" s="2" t="s">
        <v>420</v>
      </c>
      <c r="I1125" s="2" t="s">
        <v>3786</v>
      </c>
    </row>
    <row r="1126" spans="1:9" x14ac:dyDescent="0.25">
      <c r="A1126" s="122">
        <v>2331922</v>
      </c>
      <c r="B1126" s="57" t="s">
        <v>919</v>
      </c>
      <c r="C1126" s="6">
        <v>9.17</v>
      </c>
      <c r="D1126" s="6">
        <f t="shared" si="53"/>
        <v>313.61399999999998</v>
      </c>
      <c r="E1126" s="2">
        <v>100</v>
      </c>
      <c r="F1126" s="4" t="s">
        <v>1</v>
      </c>
      <c r="G1126" s="58">
        <v>100</v>
      </c>
      <c r="H1126" s="2" t="s">
        <v>420</v>
      </c>
      <c r="I1126" s="2" t="s">
        <v>3786</v>
      </c>
    </row>
    <row r="1127" spans="1:9" x14ac:dyDescent="0.25">
      <c r="A1127" s="122">
        <v>2331934</v>
      </c>
      <c r="B1127" s="57" t="s">
        <v>920</v>
      </c>
      <c r="C1127" s="6">
        <v>12.42</v>
      </c>
      <c r="D1127" s="6">
        <f t="shared" si="53"/>
        <v>424.76399999999995</v>
      </c>
      <c r="E1127" s="2">
        <v>100</v>
      </c>
      <c r="F1127" s="4" t="s">
        <v>1</v>
      </c>
      <c r="G1127" s="58">
        <v>100</v>
      </c>
      <c r="H1127" s="2" t="s">
        <v>420</v>
      </c>
      <c r="I1127" s="2" t="s">
        <v>3786</v>
      </c>
    </row>
    <row r="1128" spans="1:9" x14ac:dyDescent="0.25">
      <c r="A1128" s="163">
        <v>2331944</v>
      </c>
      <c r="B1128" s="159" t="s">
        <v>921</v>
      </c>
      <c r="C1128" s="6">
        <v>29.75</v>
      </c>
      <c r="D1128" s="6">
        <f t="shared" si="53"/>
        <v>1017.4499999999999</v>
      </c>
      <c r="E1128" s="2">
        <v>100</v>
      </c>
      <c r="F1128" s="4" t="s">
        <v>1</v>
      </c>
      <c r="G1128" s="58">
        <v>100</v>
      </c>
      <c r="H1128" s="2" t="s">
        <v>420</v>
      </c>
      <c r="I1128" s="2" t="s">
        <v>3786</v>
      </c>
    </row>
    <row r="1129" spans="1:9" x14ac:dyDescent="0.25">
      <c r="A1129" s="167" t="s">
        <v>922</v>
      </c>
      <c r="B1129" s="168"/>
      <c r="C1129" s="169" t="s">
        <v>516</v>
      </c>
      <c r="D1129" s="44"/>
      <c r="E1129" s="49" t="s">
        <v>516</v>
      </c>
      <c r="F1129" s="152"/>
      <c r="G1129" s="47"/>
      <c r="H1129" s="49"/>
      <c r="I1129" s="49"/>
    </row>
    <row r="1130" spans="1:9" x14ac:dyDescent="0.25">
      <c r="A1130" s="164">
        <v>3141047</v>
      </c>
      <c r="B1130" s="117" t="s">
        <v>2923</v>
      </c>
      <c r="C1130" s="6">
        <v>50</v>
      </c>
      <c r="D1130" s="6">
        <f t="shared" ref="D1130:D1193" si="54">C1130*$D$2*1.2</f>
        <v>1710</v>
      </c>
      <c r="E1130" s="2">
        <v>100</v>
      </c>
      <c r="F1130" s="4" t="s">
        <v>1</v>
      </c>
      <c r="G1130" s="58">
        <v>1</v>
      </c>
      <c r="H1130" s="2" t="s">
        <v>420</v>
      </c>
      <c r="I1130" s="2" t="s">
        <v>3775</v>
      </c>
    </row>
    <row r="1131" spans="1:9" x14ac:dyDescent="0.25">
      <c r="A1131" s="122">
        <v>1147020</v>
      </c>
      <c r="B1131" s="57" t="s">
        <v>2924</v>
      </c>
      <c r="C1131" s="6">
        <v>15.2</v>
      </c>
      <c r="D1131" s="6">
        <f t="shared" si="54"/>
        <v>519.83999999999992</v>
      </c>
      <c r="E1131" s="2">
        <v>100</v>
      </c>
      <c r="F1131" s="4" t="s">
        <v>1</v>
      </c>
      <c r="G1131" s="58">
        <v>1</v>
      </c>
      <c r="H1131" s="2" t="s">
        <v>420</v>
      </c>
      <c r="I1131" s="2" t="s">
        <v>3756</v>
      </c>
    </row>
    <row r="1132" spans="1:9" x14ac:dyDescent="0.25">
      <c r="A1132" s="122">
        <v>1147118</v>
      </c>
      <c r="B1132" s="57" t="s">
        <v>923</v>
      </c>
      <c r="C1132" s="6">
        <v>329.72</v>
      </c>
      <c r="D1132" s="6">
        <f t="shared" si="54"/>
        <v>11276.424000000001</v>
      </c>
      <c r="E1132" s="2">
        <v>100</v>
      </c>
      <c r="F1132" s="4" t="s">
        <v>1</v>
      </c>
      <c r="G1132" s="58">
        <v>50</v>
      </c>
      <c r="H1132" s="2" t="s">
        <v>420</v>
      </c>
      <c r="I1132" s="2" t="s">
        <v>3756</v>
      </c>
    </row>
    <row r="1133" spans="1:9" x14ac:dyDescent="0.25">
      <c r="A1133" s="122">
        <v>1147214</v>
      </c>
      <c r="B1133" s="57" t="s">
        <v>2708</v>
      </c>
      <c r="C1133" s="6">
        <v>55.42</v>
      </c>
      <c r="D1133" s="6">
        <f t="shared" si="54"/>
        <v>1895.364</v>
      </c>
      <c r="E1133" s="2">
        <v>100</v>
      </c>
      <c r="F1133" s="4" t="s">
        <v>1</v>
      </c>
      <c r="G1133" s="58">
        <v>50</v>
      </c>
      <c r="H1133" s="2" t="s">
        <v>420</v>
      </c>
      <c r="I1133" s="2" t="s">
        <v>3756</v>
      </c>
    </row>
    <row r="1134" spans="1:9" x14ac:dyDescent="0.25">
      <c r="A1134" s="122">
        <v>2351021</v>
      </c>
      <c r="B1134" s="57" t="s">
        <v>924</v>
      </c>
      <c r="C1134" s="6">
        <v>7.08</v>
      </c>
      <c r="D1134" s="6">
        <f t="shared" si="54"/>
        <v>242.136</v>
      </c>
      <c r="E1134" s="2">
        <v>100</v>
      </c>
      <c r="F1134" s="4" t="s">
        <v>1</v>
      </c>
      <c r="G1134" s="58">
        <v>100</v>
      </c>
      <c r="H1134" s="2" t="s">
        <v>420</v>
      </c>
      <c r="I1134" s="2" t="s">
        <v>3775</v>
      </c>
    </row>
    <row r="1135" spans="1:9" x14ac:dyDescent="0.25">
      <c r="A1135" s="122">
        <v>2351056</v>
      </c>
      <c r="B1135" s="57" t="s">
        <v>925</v>
      </c>
      <c r="C1135" s="6">
        <v>7.53</v>
      </c>
      <c r="D1135" s="6">
        <f t="shared" si="54"/>
        <v>257.52600000000001</v>
      </c>
      <c r="E1135" s="2">
        <v>100</v>
      </c>
      <c r="F1135" s="4" t="s">
        <v>1</v>
      </c>
      <c r="G1135" s="58">
        <v>100</v>
      </c>
      <c r="H1135" s="2" t="s">
        <v>420</v>
      </c>
      <c r="I1135" s="2" t="s">
        <v>3775</v>
      </c>
    </row>
    <row r="1136" spans="1:9" x14ac:dyDescent="0.25">
      <c r="A1136" s="122">
        <v>3141128</v>
      </c>
      <c r="B1136" s="57" t="s">
        <v>926</v>
      </c>
      <c r="C1136" s="6">
        <v>65</v>
      </c>
      <c r="D1136" s="6">
        <f t="shared" si="54"/>
        <v>2223</v>
      </c>
      <c r="E1136" s="2">
        <v>100</v>
      </c>
      <c r="F1136" s="4" t="s">
        <v>1</v>
      </c>
      <c r="G1136" s="58">
        <v>1</v>
      </c>
      <c r="H1136" s="2" t="s">
        <v>420</v>
      </c>
      <c r="I1136" s="2" t="s">
        <v>3775</v>
      </c>
    </row>
    <row r="1137" spans="1:9" x14ac:dyDescent="0.25">
      <c r="A1137" s="122">
        <v>3141136</v>
      </c>
      <c r="B1137" s="57" t="s">
        <v>927</v>
      </c>
      <c r="C1137" s="6">
        <v>112.49</v>
      </c>
      <c r="D1137" s="6">
        <f t="shared" si="54"/>
        <v>3847.1579999999994</v>
      </c>
      <c r="E1137" s="2">
        <v>100</v>
      </c>
      <c r="F1137" s="4" t="s">
        <v>1</v>
      </c>
      <c r="G1137" s="58">
        <v>1</v>
      </c>
      <c r="H1137" s="2" t="s">
        <v>420</v>
      </c>
      <c r="I1137" s="2" t="s">
        <v>3775</v>
      </c>
    </row>
    <row r="1138" spans="1:9" x14ac:dyDescent="0.25">
      <c r="A1138" s="122">
        <v>3141140</v>
      </c>
      <c r="B1138" s="57" t="s">
        <v>928</v>
      </c>
      <c r="C1138" s="6">
        <v>253.33</v>
      </c>
      <c r="D1138" s="6">
        <f t="shared" si="54"/>
        <v>8663.8860000000004</v>
      </c>
      <c r="E1138" s="2">
        <v>100</v>
      </c>
      <c r="F1138" s="4" t="s">
        <v>1</v>
      </c>
      <c r="G1138" s="58">
        <v>1</v>
      </c>
      <c r="H1138" s="2" t="s">
        <v>420</v>
      </c>
      <c r="I1138" s="2" t="s">
        <v>3775</v>
      </c>
    </row>
    <row r="1139" spans="1:9" x14ac:dyDescent="0.25">
      <c r="A1139" s="122">
        <v>3141144</v>
      </c>
      <c r="B1139" s="57" t="s">
        <v>929</v>
      </c>
      <c r="C1139" s="6">
        <v>420</v>
      </c>
      <c r="D1139" s="6">
        <f t="shared" si="54"/>
        <v>14364</v>
      </c>
      <c r="E1139" s="2">
        <v>100</v>
      </c>
      <c r="F1139" s="4" t="s">
        <v>1</v>
      </c>
      <c r="G1139" s="58">
        <v>1</v>
      </c>
      <c r="H1139" s="2" t="s">
        <v>420</v>
      </c>
      <c r="I1139" s="2" t="s">
        <v>3775</v>
      </c>
    </row>
    <row r="1140" spans="1:9" x14ac:dyDescent="0.25">
      <c r="A1140" s="122">
        <v>3141209</v>
      </c>
      <c r="B1140" s="57" t="s">
        <v>930</v>
      </c>
      <c r="C1140" s="6">
        <v>102.02</v>
      </c>
      <c r="D1140" s="6">
        <f t="shared" si="54"/>
        <v>3489.0839999999994</v>
      </c>
      <c r="E1140" s="2">
        <v>100</v>
      </c>
      <c r="F1140" s="4" t="s">
        <v>1</v>
      </c>
      <c r="G1140" s="58">
        <v>1</v>
      </c>
      <c r="H1140" s="2" t="s">
        <v>420</v>
      </c>
      <c r="I1140" s="2" t="s">
        <v>3775</v>
      </c>
    </row>
    <row r="1141" spans="1:9" x14ac:dyDescent="0.25">
      <c r="A1141" s="122">
        <v>3141306</v>
      </c>
      <c r="B1141" s="57" t="s">
        <v>931</v>
      </c>
      <c r="C1141" s="6">
        <v>183.33</v>
      </c>
      <c r="D1141" s="6">
        <f t="shared" si="54"/>
        <v>6269.8860000000004</v>
      </c>
      <c r="E1141" s="2">
        <v>100</v>
      </c>
      <c r="F1141" s="4" t="s">
        <v>1</v>
      </c>
      <c r="G1141" s="58">
        <v>1</v>
      </c>
      <c r="H1141" s="2" t="s">
        <v>420</v>
      </c>
      <c r="I1141" s="2" t="s">
        <v>3775</v>
      </c>
    </row>
    <row r="1142" spans="1:9" x14ac:dyDescent="0.25">
      <c r="A1142" s="122">
        <v>3141310</v>
      </c>
      <c r="B1142" s="57" t="s">
        <v>2925</v>
      </c>
      <c r="C1142" s="6">
        <v>489.71</v>
      </c>
      <c r="D1142" s="6">
        <f t="shared" si="54"/>
        <v>16748.081999999999</v>
      </c>
      <c r="E1142" s="2">
        <v>100</v>
      </c>
      <c r="F1142" s="4" t="s">
        <v>1</v>
      </c>
      <c r="G1142" s="58">
        <v>1</v>
      </c>
      <c r="H1142" s="2" t="s">
        <v>420</v>
      </c>
      <c r="I1142" s="2" t="s">
        <v>3775</v>
      </c>
    </row>
    <row r="1143" spans="1:9" x14ac:dyDescent="0.25">
      <c r="A1143" s="122">
        <v>3153096</v>
      </c>
      <c r="B1143" s="57" t="s">
        <v>2709</v>
      </c>
      <c r="C1143" s="6">
        <v>3.69</v>
      </c>
      <c r="D1143" s="6">
        <f t="shared" si="54"/>
        <v>126.19799999999998</v>
      </c>
      <c r="E1143" s="2">
        <v>100</v>
      </c>
      <c r="F1143" s="4" t="s">
        <v>1</v>
      </c>
      <c r="G1143" s="58">
        <v>100</v>
      </c>
      <c r="H1143" s="2" t="s">
        <v>420</v>
      </c>
      <c r="I1143" s="2" t="s">
        <v>3775</v>
      </c>
    </row>
    <row r="1144" spans="1:9" x14ac:dyDescent="0.25">
      <c r="A1144" s="122">
        <v>3156494</v>
      </c>
      <c r="B1144" s="57" t="s">
        <v>972</v>
      </c>
      <c r="C1144" s="6">
        <v>21.92</v>
      </c>
      <c r="D1144" s="6">
        <f t="shared" si="54"/>
        <v>749.66399999999999</v>
      </c>
      <c r="E1144" s="2">
        <v>100</v>
      </c>
      <c r="F1144" s="4" t="s">
        <v>1</v>
      </c>
      <c r="G1144" s="58">
        <v>100</v>
      </c>
      <c r="H1144" s="2" t="s">
        <v>449</v>
      </c>
      <c r="I1144" s="2" t="s">
        <v>3771</v>
      </c>
    </row>
    <row r="1145" spans="1:9" x14ac:dyDescent="0.25">
      <c r="A1145" s="122">
        <v>3156516</v>
      </c>
      <c r="B1145" s="57" t="s">
        <v>973</v>
      </c>
      <c r="C1145" s="6">
        <v>25.69</v>
      </c>
      <c r="D1145" s="6">
        <f t="shared" si="54"/>
        <v>878.59800000000007</v>
      </c>
      <c r="E1145" s="2">
        <v>100</v>
      </c>
      <c r="F1145" s="4" t="s">
        <v>1</v>
      </c>
      <c r="G1145" s="58">
        <v>100</v>
      </c>
      <c r="H1145" s="2" t="s">
        <v>449</v>
      </c>
      <c r="I1145" s="2" t="s">
        <v>3771</v>
      </c>
    </row>
    <row r="1146" spans="1:9" x14ac:dyDescent="0.25">
      <c r="A1146" s="122">
        <v>3156524</v>
      </c>
      <c r="B1146" s="57" t="s">
        <v>974</v>
      </c>
      <c r="C1146" s="6">
        <v>28.15</v>
      </c>
      <c r="D1146" s="6">
        <f t="shared" si="54"/>
        <v>962.7299999999999</v>
      </c>
      <c r="E1146" s="2">
        <v>100</v>
      </c>
      <c r="F1146" s="4" t="s">
        <v>1</v>
      </c>
      <c r="G1146" s="58">
        <v>100</v>
      </c>
      <c r="H1146" s="2" t="s">
        <v>449</v>
      </c>
      <c r="I1146" s="2" t="s">
        <v>3771</v>
      </c>
    </row>
    <row r="1147" spans="1:9" x14ac:dyDescent="0.25">
      <c r="A1147" s="122">
        <v>3158209</v>
      </c>
      <c r="B1147" s="57" t="s">
        <v>962</v>
      </c>
      <c r="C1147" s="6">
        <v>9.15</v>
      </c>
      <c r="D1147" s="6">
        <f t="shared" si="54"/>
        <v>312.93</v>
      </c>
      <c r="E1147" s="2">
        <v>100</v>
      </c>
      <c r="F1147" s="4" t="s">
        <v>1</v>
      </c>
      <c r="G1147" s="58">
        <v>100</v>
      </c>
      <c r="H1147" s="2" t="s">
        <v>420</v>
      </c>
      <c r="I1147" s="2" t="s">
        <v>3775</v>
      </c>
    </row>
    <row r="1148" spans="1:9" x14ac:dyDescent="0.25">
      <c r="A1148" s="122">
        <v>3158241</v>
      </c>
      <c r="B1148" s="57" t="s">
        <v>932</v>
      </c>
      <c r="C1148" s="6">
        <v>10.79</v>
      </c>
      <c r="D1148" s="6">
        <f t="shared" si="54"/>
        <v>369.01799999999997</v>
      </c>
      <c r="E1148" s="2">
        <v>100</v>
      </c>
      <c r="F1148" s="4" t="s">
        <v>1</v>
      </c>
      <c r="G1148" s="58">
        <v>100</v>
      </c>
      <c r="H1148" s="2" t="s">
        <v>420</v>
      </c>
      <c r="I1148" s="2" t="s">
        <v>3775</v>
      </c>
    </row>
    <row r="1149" spans="1:9" x14ac:dyDescent="0.25">
      <c r="A1149" s="122">
        <v>3158241</v>
      </c>
      <c r="B1149" s="57" t="s">
        <v>932</v>
      </c>
      <c r="C1149" s="6">
        <v>10.79</v>
      </c>
      <c r="D1149" s="6">
        <f t="shared" si="54"/>
        <v>369.01799999999997</v>
      </c>
      <c r="E1149" s="2">
        <v>100</v>
      </c>
      <c r="F1149" s="4" t="s">
        <v>1</v>
      </c>
      <c r="G1149" s="58">
        <v>100</v>
      </c>
      <c r="H1149" s="2" t="s">
        <v>420</v>
      </c>
      <c r="I1149" s="2" t="s">
        <v>3775</v>
      </c>
    </row>
    <row r="1150" spans="1:9" x14ac:dyDescent="0.25">
      <c r="A1150" s="122">
        <v>3158306</v>
      </c>
      <c r="B1150" s="57" t="s">
        <v>963</v>
      </c>
      <c r="C1150" s="6">
        <v>12.02</v>
      </c>
      <c r="D1150" s="6">
        <f t="shared" si="54"/>
        <v>411.084</v>
      </c>
      <c r="E1150" s="2">
        <v>100</v>
      </c>
      <c r="F1150" s="4" t="s">
        <v>1</v>
      </c>
      <c r="G1150" s="58">
        <v>100</v>
      </c>
      <c r="H1150" s="2" t="s">
        <v>420</v>
      </c>
      <c r="I1150" s="2" t="s">
        <v>3775</v>
      </c>
    </row>
    <row r="1151" spans="1:9" x14ac:dyDescent="0.25">
      <c r="A1151" s="122">
        <v>3158624</v>
      </c>
      <c r="B1151" s="57" t="s">
        <v>975</v>
      </c>
      <c r="C1151" s="6">
        <v>24.42</v>
      </c>
      <c r="D1151" s="6">
        <f t="shared" si="54"/>
        <v>835.16399999999999</v>
      </c>
      <c r="E1151" s="2">
        <v>100</v>
      </c>
      <c r="F1151" s="4" t="s">
        <v>1</v>
      </c>
      <c r="G1151" s="58">
        <v>50</v>
      </c>
      <c r="H1151" s="2" t="s">
        <v>449</v>
      </c>
      <c r="I1151" s="2" t="s">
        <v>3771</v>
      </c>
    </row>
    <row r="1152" spans="1:9" x14ac:dyDescent="0.25">
      <c r="A1152" s="122">
        <v>3158632</v>
      </c>
      <c r="B1152" s="57" t="s">
        <v>976</v>
      </c>
      <c r="C1152" s="6">
        <v>31.13</v>
      </c>
      <c r="D1152" s="6">
        <f t="shared" si="54"/>
        <v>1064.646</v>
      </c>
      <c r="E1152" s="2">
        <v>100</v>
      </c>
      <c r="F1152" s="4" t="s">
        <v>1</v>
      </c>
      <c r="G1152" s="58">
        <v>50</v>
      </c>
      <c r="H1152" s="2" t="s">
        <v>449</v>
      </c>
      <c r="I1152" s="2" t="s">
        <v>3771</v>
      </c>
    </row>
    <row r="1153" spans="1:9" x14ac:dyDescent="0.25">
      <c r="A1153" s="122">
        <v>3158640</v>
      </c>
      <c r="B1153" s="57" t="s">
        <v>977</v>
      </c>
      <c r="C1153" s="6">
        <v>33.54</v>
      </c>
      <c r="D1153" s="6">
        <f t="shared" si="54"/>
        <v>1147.068</v>
      </c>
      <c r="E1153" s="2">
        <v>100</v>
      </c>
      <c r="F1153" s="4" t="s">
        <v>1</v>
      </c>
      <c r="G1153" s="58">
        <v>50</v>
      </c>
      <c r="H1153" s="2" t="s">
        <v>449</v>
      </c>
      <c r="I1153" s="2" t="s">
        <v>3771</v>
      </c>
    </row>
    <row r="1154" spans="1:9" x14ac:dyDescent="0.25">
      <c r="A1154" s="122">
        <v>3160203</v>
      </c>
      <c r="B1154" s="57" t="s">
        <v>964</v>
      </c>
      <c r="C1154" s="6">
        <v>15.35</v>
      </c>
      <c r="D1154" s="6">
        <f t="shared" si="54"/>
        <v>524.96999999999991</v>
      </c>
      <c r="E1154" s="2">
        <v>100</v>
      </c>
      <c r="F1154" s="4" t="s">
        <v>1</v>
      </c>
      <c r="G1154" s="58">
        <v>100</v>
      </c>
      <c r="H1154" s="2" t="s">
        <v>420</v>
      </c>
      <c r="I1154" s="2" t="s">
        <v>3775</v>
      </c>
    </row>
    <row r="1155" spans="1:9" x14ac:dyDescent="0.25">
      <c r="A1155" s="122">
        <v>3160300</v>
      </c>
      <c r="B1155" s="57" t="s">
        <v>965</v>
      </c>
      <c r="C1155" s="6">
        <v>16.02</v>
      </c>
      <c r="D1155" s="6">
        <f t="shared" si="54"/>
        <v>547.88400000000001</v>
      </c>
      <c r="E1155" s="2">
        <v>100</v>
      </c>
      <c r="F1155" s="4" t="s">
        <v>1</v>
      </c>
      <c r="G1155" s="58">
        <v>100</v>
      </c>
      <c r="H1155" s="2" t="s">
        <v>420</v>
      </c>
      <c r="I1155" s="2" t="s">
        <v>3775</v>
      </c>
    </row>
    <row r="1156" spans="1:9" x14ac:dyDescent="0.25">
      <c r="A1156" s="122">
        <v>3160408</v>
      </c>
      <c r="B1156" s="57" t="s">
        <v>966</v>
      </c>
      <c r="C1156" s="6">
        <v>20.420000000000002</v>
      </c>
      <c r="D1156" s="6">
        <f t="shared" si="54"/>
        <v>698.36400000000003</v>
      </c>
      <c r="E1156" s="2">
        <v>100</v>
      </c>
      <c r="F1156" s="4" t="s">
        <v>1</v>
      </c>
      <c r="G1156" s="58">
        <v>50</v>
      </c>
      <c r="H1156" s="2" t="s">
        <v>420</v>
      </c>
      <c r="I1156" s="2" t="s">
        <v>3775</v>
      </c>
    </row>
    <row r="1157" spans="1:9" x14ac:dyDescent="0.25">
      <c r="A1157" s="122">
        <v>3160505</v>
      </c>
      <c r="B1157" s="57" t="s">
        <v>967</v>
      </c>
      <c r="C1157" s="6">
        <v>25.15</v>
      </c>
      <c r="D1157" s="6">
        <f t="shared" si="54"/>
        <v>860.13</v>
      </c>
      <c r="E1157" s="2">
        <v>100</v>
      </c>
      <c r="F1157" s="4" t="s">
        <v>1</v>
      </c>
      <c r="G1157" s="58">
        <v>50</v>
      </c>
      <c r="H1157" s="2" t="s">
        <v>420</v>
      </c>
      <c r="I1157" s="2" t="s">
        <v>3775</v>
      </c>
    </row>
    <row r="1158" spans="1:9" x14ac:dyDescent="0.25">
      <c r="A1158" s="122">
        <v>3160602</v>
      </c>
      <c r="B1158" s="57" t="s">
        <v>968</v>
      </c>
      <c r="C1158" s="6">
        <v>32.65</v>
      </c>
      <c r="D1158" s="6">
        <f t="shared" si="54"/>
        <v>1116.6299999999999</v>
      </c>
      <c r="E1158" s="2">
        <v>100</v>
      </c>
      <c r="F1158" s="4" t="s">
        <v>1</v>
      </c>
      <c r="G1158" s="58">
        <v>50</v>
      </c>
      <c r="H1158" s="2" t="s">
        <v>420</v>
      </c>
      <c r="I1158" s="2" t="s">
        <v>3775</v>
      </c>
    </row>
    <row r="1159" spans="1:9" x14ac:dyDescent="0.25">
      <c r="A1159" s="4">
        <v>3160734</v>
      </c>
      <c r="B1159" s="57" t="s">
        <v>978</v>
      </c>
      <c r="C1159" s="6">
        <v>43.46</v>
      </c>
      <c r="D1159" s="6">
        <f t="shared" si="54"/>
        <v>1486.3320000000001</v>
      </c>
      <c r="E1159" s="2">
        <v>100</v>
      </c>
      <c r="F1159" s="4" t="s">
        <v>1</v>
      </c>
      <c r="G1159" s="58">
        <v>50</v>
      </c>
      <c r="H1159" s="2" t="s">
        <v>449</v>
      </c>
      <c r="I1159" s="2" t="s">
        <v>3771</v>
      </c>
    </row>
    <row r="1160" spans="1:9" ht="15" customHeight="1" x14ac:dyDescent="0.25">
      <c r="A1160" s="149">
        <v>3160742</v>
      </c>
      <c r="B1160" s="150" t="s">
        <v>979</v>
      </c>
      <c r="C1160" s="151">
        <v>49.06</v>
      </c>
      <c r="D1160" s="6">
        <f t="shared" si="54"/>
        <v>1677.8520000000001</v>
      </c>
      <c r="E1160" s="151">
        <v>100</v>
      </c>
      <c r="F1160" s="4" t="s">
        <v>1</v>
      </c>
      <c r="G1160" s="151">
        <v>50</v>
      </c>
      <c r="H1160" s="151" t="s">
        <v>449</v>
      </c>
      <c r="I1160" s="40" t="s">
        <v>3771</v>
      </c>
    </row>
    <row r="1161" spans="1:9" x14ac:dyDescent="0.25">
      <c r="A1161" s="4">
        <v>3160750</v>
      </c>
      <c r="B1161" s="57" t="s">
        <v>980</v>
      </c>
      <c r="C1161" s="6">
        <v>58.06</v>
      </c>
      <c r="D1161" s="6">
        <f t="shared" si="54"/>
        <v>1985.652</v>
      </c>
      <c r="E1161" s="2">
        <v>100</v>
      </c>
      <c r="F1161" s="4" t="s">
        <v>1</v>
      </c>
      <c r="G1161" s="4">
        <v>50</v>
      </c>
      <c r="H1161" s="4" t="s">
        <v>449</v>
      </c>
      <c r="I1161" s="2" t="s">
        <v>3771</v>
      </c>
    </row>
    <row r="1162" spans="1:9" x14ac:dyDescent="0.25">
      <c r="A1162" s="4">
        <v>3160793</v>
      </c>
      <c r="B1162" s="57" t="s">
        <v>983</v>
      </c>
      <c r="C1162" s="6">
        <v>134.47999999999999</v>
      </c>
      <c r="D1162" s="6">
        <f t="shared" si="54"/>
        <v>4599.2159999999994</v>
      </c>
      <c r="E1162" s="2">
        <v>100</v>
      </c>
      <c r="F1162" s="4" t="s">
        <v>1</v>
      </c>
      <c r="G1162" s="4">
        <v>20</v>
      </c>
      <c r="H1162" s="4" t="s">
        <v>449</v>
      </c>
      <c r="I1162" s="2" t="s">
        <v>3771</v>
      </c>
    </row>
    <row r="1163" spans="1:9" x14ac:dyDescent="0.25">
      <c r="A1163" s="4">
        <v>3162303</v>
      </c>
      <c r="B1163" s="57" t="s">
        <v>969</v>
      </c>
      <c r="C1163" s="6">
        <v>32.81</v>
      </c>
      <c r="D1163" s="6">
        <f t="shared" si="54"/>
        <v>1122.1020000000001</v>
      </c>
      <c r="E1163" s="2">
        <v>100</v>
      </c>
      <c r="F1163" s="4" t="s">
        <v>1</v>
      </c>
      <c r="G1163" s="4">
        <v>50</v>
      </c>
      <c r="H1163" s="4" t="s">
        <v>420</v>
      </c>
      <c r="I1163" s="2" t="s">
        <v>3775</v>
      </c>
    </row>
    <row r="1164" spans="1:9" x14ac:dyDescent="0.25">
      <c r="A1164" s="4">
        <v>3162400</v>
      </c>
      <c r="B1164" s="57" t="s">
        <v>970</v>
      </c>
      <c r="C1164" s="6">
        <v>34.6</v>
      </c>
      <c r="D1164" s="6">
        <f t="shared" si="54"/>
        <v>1183.32</v>
      </c>
      <c r="E1164" s="2">
        <v>100</v>
      </c>
      <c r="F1164" s="4" t="s">
        <v>1</v>
      </c>
      <c r="G1164" s="4">
        <v>50</v>
      </c>
      <c r="H1164" s="4" t="s">
        <v>420</v>
      </c>
      <c r="I1164" s="2" t="s">
        <v>3775</v>
      </c>
    </row>
    <row r="1165" spans="1:9" x14ac:dyDescent="0.25">
      <c r="A1165" s="4">
        <v>3162508</v>
      </c>
      <c r="B1165" s="57" t="s">
        <v>971</v>
      </c>
      <c r="C1165" s="6">
        <v>38.96</v>
      </c>
      <c r="D1165" s="6">
        <f t="shared" si="54"/>
        <v>1332.432</v>
      </c>
      <c r="E1165" s="2">
        <v>100</v>
      </c>
      <c r="F1165" s="4" t="s">
        <v>1</v>
      </c>
      <c r="G1165" s="4">
        <v>50</v>
      </c>
      <c r="H1165" s="4" t="s">
        <v>420</v>
      </c>
      <c r="I1165" s="2" t="s">
        <v>3775</v>
      </c>
    </row>
    <row r="1166" spans="1:9" x14ac:dyDescent="0.25">
      <c r="A1166" s="4">
        <v>3163091</v>
      </c>
      <c r="B1166" s="57" t="s">
        <v>979</v>
      </c>
      <c r="C1166" s="6">
        <v>79.56</v>
      </c>
      <c r="D1166" s="6">
        <f t="shared" si="54"/>
        <v>2720.9519999999998</v>
      </c>
      <c r="E1166" s="2">
        <v>100</v>
      </c>
      <c r="F1166" s="4" t="s">
        <v>1</v>
      </c>
      <c r="G1166" s="4">
        <v>20</v>
      </c>
      <c r="H1166" s="4" t="s">
        <v>449</v>
      </c>
      <c r="I1166" s="2" t="s">
        <v>3771</v>
      </c>
    </row>
    <row r="1167" spans="1:9" x14ac:dyDescent="0.25">
      <c r="A1167" s="4">
        <v>3163113</v>
      </c>
      <c r="B1167" s="57" t="s">
        <v>980</v>
      </c>
      <c r="C1167" s="6">
        <v>104</v>
      </c>
      <c r="D1167" s="6">
        <f t="shared" si="54"/>
        <v>3556.7999999999997</v>
      </c>
      <c r="E1167" s="2">
        <v>100</v>
      </c>
      <c r="F1167" s="4" t="s">
        <v>1</v>
      </c>
      <c r="G1167" s="4">
        <v>25</v>
      </c>
      <c r="H1167" s="4" t="s">
        <v>449</v>
      </c>
      <c r="I1167" s="2" t="s">
        <v>3771</v>
      </c>
    </row>
    <row r="1168" spans="1:9" x14ac:dyDescent="0.25">
      <c r="A1168" s="4">
        <v>3163156</v>
      </c>
      <c r="B1168" s="57" t="s">
        <v>984</v>
      </c>
      <c r="C1168" s="6">
        <v>108.56</v>
      </c>
      <c r="D1168" s="6">
        <f t="shared" si="54"/>
        <v>3712.752</v>
      </c>
      <c r="E1168" s="2">
        <v>100</v>
      </c>
      <c r="F1168" s="4" t="s">
        <v>1</v>
      </c>
      <c r="G1168" s="4">
        <v>25</v>
      </c>
      <c r="H1168" s="4" t="s">
        <v>449</v>
      </c>
      <c r="I1168" s="2" t="s">
        <v>3771</v>
      </c>
    </row>
    <row r="1169" spans="1:9" x14ac:dyDescent="0.25">
      <c r="A1169" s="4">
        <v>3400069</v>
      </c>
      <c r="B1169" s="57" t="s">
        <v>1006</v>
      </c>
      <c r="C1169" s="6">
        <v>2.1</v>
      </c>
      <c r="D1169" s="6">
        <f t="shared" si="54"/>
        <v>71.819999999999993</v>
      </c>
      <c r="E1169" s="2">
        <v>100</v>
      </c>
      <c r="F1169" s="4" t="s">
        <v>1</v>
      </c>
      <c r="G1169" s="4">
        <v>100</v>
      </c>
      <c r="H1169" s="4" t="s">
        <v>420</v>
      </c>
      <c r="I1169" s="2" t="s">
        <v>3775</v>
      </c>
    </row>
    <row r="1170" spans="1:9" x14ac:dyDescent="0.25">
      <c r="A1170" s="4">
        <v>3400085</v>
      </c>
      <c r="B1170" s="57" t="s">
        <v>933</v>
      </c>
      <c r="C1170" s="6">
        <v>3</v>
      </c>
      <c r="D1170" s="6">
        <f t="shared" si="54"/>
        <v>102.6</v>
      </c>
      <c r="E1170" s="2">
        <v>100</v>
      </c>
      <c r="F1170" s="4" t="s">
        <v>1</v>
      </c>
      <c r="G1170" s="4">
        <v>100</v>
      </c>
      <c r="H1170" s="4" t="s">
        <v>420</v>
      </c>
      <c r="I1170" s="2" t="s">
        <v>3775</v>
      </c>
    </row>
    <row r="1171" spans="1:9" x14ac:dyDescent="0.25">
      <c r="A1171" s="4">
        <v>3400085</v>
      </c>
      <c r="B1171" s="57" t="s">
        <v>933</v>
      </c>
      <c r="C1171" s="6">
        <v>3</v>
      </c>
      <c r="D1171" s="6">
        <f t="shared" si="54"/>
        <v>102.6</v>
      </c>
      <c r="E1171" s="2">
        <v>100</v>
      </c>
      <c r="F1171" s="4" t="s">
        <v>1</v>
      </c>
      <c r="G1171" s="4">
        <v>100</v>
      </c>
      <c r="H1171" s="4" t="s">
        <v>420</v>
      </c>
      <c r="I1171" s="2" t="s">
        <v>3775</v>
      </c>
    </row>
    <row r="1172" spans="1:9" x14ac:dyDescent="0.25">
      <c r="A1172" s="4">
        <v>3400107</v>
      </c>
      <c r="B1172" s="57" t="s">
        <v>1007</v>
      </c>
      <c r="C1172" s="6">
        <v>4.8499999999999996</v>
      </c>
      <c r="D1172" s="6">
        <f t="shared" si="54"/>
        <v>165.86999999999998</v>
      </c>
      <c r="E1172" s="2">
        <v>100</v>
      </c>
      <c r="F1172" s="4" t="s">
        <v>1</v>
      </c>
      <c r="G1172" s="4">
        <v>100</v>
      </c>
      <c r="H1172" s="4" t="s">
        <v>420</v>
      </c>
      <c r="I1172" s="2" t="s">
        <v>3775</v>
      </c>
    </row>
    <row r="1173" spans="1:9" x14ac:dyDescent="0.25">
      <c r="A1173" s="4">
        <v>3400123</v>
      </c>
      <c r="B1173" s="57" t="s">
        <v>1008</v>
      </c>
      <c r="C1173" s="6">
        <v>10.55</v>
      </c>
      <c r="D1173" s="6">
        <f t="shared" si="54"/>
        <v>360.81</v>
      </c>
      <c r="E1173" s="2">
        <v>100</v>
      </c>
      <c r="F1173" s="4" t="s">
        <v>1</v>
      </c>
      <c r="G1173" s="4">
        <v>100</v>
      </c>
      <c r="H1173" s="4" t="s">
        <v>420</v>
      </c>
      <c r="I1173" s="2" t="s">
        <v>3775</v>
      </c>
    </row>
    <row r="1174" spans="1:9" x14ac:dyDescent="0.25">
      <c r="A1174" s="4">
        <v>3402061</v>
      </c>
      <c r="B1174" s="57" t="s">
        <v>989</v>
      </c>
      <c r="C1174" s="6">
        <v>1.21</v>
      </c>
      <c r="D1174" s="6">
        <f t="shared" si="54"/>
        <v>41.381999999999998</v>
      </c>
      <c r="E1174" s="2">
        <v>100</v>
      </c>
      <c r="F1174" s="4" t="s">
        <v>1</v>
      </c>
      <c r="G1174" s="4">
        <v>100</v>
      </c>
      <c r="H1174" s="4" t="s">
        <v>420</v>
      </c>
      <c r="I1174" s="2" t="s">
        <v>3775</v>
      </c>
    </row>
    <row r="1175" spans="1:9" x14ac:dyDescent="0.25">
      <c r="A1175" s="4">
        <v>3402088</v>
      </c>
      <c r="B1175" s="57" t="s">
        <v>934</v>
      </c>
      <c r="C1175" s="6">
        <v>2.1</v>
      </c>
      <c r="D1175" s="6">
        <f t="shared" si="54"/>
        <v>71.819999999999993</v>
      </c>
      <c r="E1175" s="2">
        <v>100</v>
      </c>
      <c r="F1175" s="4" t="s">
        <v>1</v>
      </c>
      <c r="G1175" s="4">
        <v>100</v>
      </c>
      <c r="H1175" s="4" t="s">
        <v>420</v>
      </c>
      <c r="I1175" s="2" t="s">
        <v>3775</v>
      </c>
    </row>
    <row r="1176" spans="1:9" x14ac:dyDescent="0.25">
      <c r="A1176" s="4">
        <v>3402088</v>
      </c>
      <c r="B1176" s="57" t="s">
        <v>934</v>
      </c>
      <c r="C1176" s="6">
        <v>2.1</v>
      </c>
      <c r="D1176" s="6">
        <f t="shared" si="54"/>
        <v>71.819999999999993</v>
      </c>
      <c r="E1176" s="2">
        <v>100</v>
      </c>
      <c r="F1176" s="4" t="s">
        <v>1</v>
      </c>
      <c r="G1176" s="4">
        <v>100</v>
      </c>
      <c r="H1176" s="4" t="s">
        <v>420</v>
      </c>
      <c r="I1176" s="2" t="s">
        <v>3775</v>
      </c>
    </row>
    <row r="1177" spans="1:9" x14ac:dyDescent="0.25">
      <c r="A1177" s="4">
        <v>3402096</v>
      </c>
      <c r="B1177" s="57" t="s">
        <v>990</v>
      </c>
      <c r="C1177" s="6">
        <v>3</v>
      </c>
      <c r="D1177" s="6">
        <f t="shared" si="54"/>
        <v>102.6</v>
      </c>
      <c r="E1177" s="2">
        <v>100</v>
      </c>
      <c r="F1177" s="4" t="s">
        <v>1</v>
      </c>
      <c r="G1177" s="4">
        <v>100</v>
      </c>
      <c r="H1177" s="4" t="s">
        <v>420</v>
      </c>
      <c r="I1177" s="2" t="s">
        <v>3775</v>
      </c>
    </row>
    <row r="1178" spans="1:9" x14ac:dyDescent="0.25">
      <c r="A1178" s="4">
        <v>3402126</v>
      </c>
      <c r="B1178" s="57" t="s">
        <v>991</v>
      </c>
      <c r="C1178" s="6">
        <v>6.58</v>
      </c>
      <c r="D1178" s="6">
        <f t="shared" si="54"/>
        <v>225.036</v>
      </c>
      <c r="E1178" s="2">
        <v>100</v>
      </c>
      <c r="F1178" s="4" t="s">
        <v>1</v>
      </c>
      <c r="G1178" s="4">
        <v>100</v>
      </c>
      <c r="H1178" s="4" t="s">
        <v>420</v>
      </c>
      <c r="I1178" s="2" t="s">
        <v>3775</v>
      </c>
    </row>
    <row r="1179" spans="1:9" x14ac:dyDescent="0.25">
      <c r="A1179" s="4">
        <v>3403025</v>
      </c>
      <c r="B1179" s="57" t="s">
        <v>992</v>
      </c>
      <c r="C1179" s="6">
        <v>2.1</v>
      </c>
      <c r="D1179" s="6">
        <f t="shared" si="54"/>
        <v>71.819999999999993</v>
      </c>
      <c r="E1179" s="2">
        <v>100</v>
      </c>
      <c r="F1179" s="4" t="s">
        <v>1</v>
      </c>
      <c r="G1179" s="4">
        <v>100</v>
      </c>
      <c r="H1179" s="4" t="s">
        <v>420</v>
      </c>
      <c r="I1179" s="2" t="s">
        <v>3775</v>
      </c>
    </row>
    <row r="1180" spans="1:9" x14ac:dyDescent="0.25">
      <c r="A1180" s="4">
        <v>3403041</v>
      </c>
      <c r="B1180" s="57" t="s">
        <v>993</v>
      </c>
      <c r="C1180" s="6">
        <v>2.15</v>
      </c>
      <c r="D1180" s="6">
        <f t="shared" si="54"/>
        <v>73.53</v>
      </c>
      <c r="E1180" s="2">
        <v>100</v>
      </c>
      <c r="F1180" s="4" t="s">
        <v>1</v>
      </c>
      <c r="G1180" s="4">
        <v>100</v>
      </c>
      <c r="H1180" s="4" t="s">
        <v>420</v>
      </c>
      <c r="I1180" s="2" t="s">
        <v>3775</v>
      </c>
    </row>
    <row r="1181" spans="1:9" x14ac:dyDescent="0.25">
      <c r="A1181" s="4">
        <v>3403076</v>
      </c>
      <c r="B1181" s="57" t="s">
        <v>994</v>
      </c>
      <c r="C1181" s="6">
        <v>2.19</v>
      </c>
      <c r="D1181" s="6">
        <f t="shared" si="54"/>
        <v>74.897999999999996</v>
      </c>
      <c r="E1181" s="2">
        <v>100</v>
      </c>
      <c r="F1181" s="4" t="s">
        <v>1</v>
      </c>
      <c r="G1181" s="4">
        <v>100</v>
      </c>
      <c r="H1181" s="4" t="s">
        <v>420</v>
      </c>
      <c r="I1181" s="2" t="s">
        <v>3775</v>
      </c>
    </row>
    <row r="1182" spans="1:9" x14ac:dyDescent="0.25">
      <c r="A1182" s="4">
        <v>3403084</v>
      </c>
      <c r="B1182" s="57" t="s">
        <v>994</v>
      </c>
      <c r="C1182" s="6">
        <v>3.17</v>
      </c>
      <c r="D1182" s="6">
        <f t="shared" si="54"/>
        <v>108.414</v>
      </c>
      <c r="E1182" s="2">
        <v>100</v>
      </c>
      <c r="F1182" s="4" t="s">
        <v>1</v>
      </c>
      <c r="G1182" s="4">
        <v>100</v>
      </c>
      <c r="H1182" s="4" t="s">
        <v>420</v>
      </c>
      <c r="I1182" s="2" t="s">
        <v>3775</v>
      </c>
    </row>
    <row r="1183" spans="1:9" x14ac:dyDescent="0.25">
      <c r="A1183" s="4">
        <v>3403092</v>
      </c>
      <c r="B1183" s="57" t="s">
        <v>994</v>
      </c>
      <c r="C1183" s="6">
        <v>4.13</v>
      </c>
      <c r="D1183" s="6">
        <f t="shared" si="54"/>
        <v>141.24599999999998</v>
      </c>
      <c r="E1183" s="2">
        <v>100</v>
      </c>
      <c r="F1183" s="4" t="s">
        <v>1</v>
      </c>
      <c r="G1183" s="4">
        <v>100</v>
      </c>
      <c r="H1183" s="4" t="s">
        <v>420</v>
      </c>
      <c r="I1183" s="2" t="s">
        <v>3775</v>
      </c>
    </row>
    <row r="1184" spans="1:9" x14ac:dyDescent="0.25">
      <c r="A1184" s="4">
        <v>3403122</v>
      </c>
      <c r="B1184" s="57" t="s">
        <v>935</v>
      </c>
      <c r="C1184" s="6">
        <v>2.23</v>
      </c>
      <c r="D1184" s="6">
        <f t="shared" si="54"/>
        <v>76.265999999999991</v>
      </c>
      <c r="E1184" s="2">
        <v>100</v>
      </c>
      <c r="F1184" s="4" t="s">
        <v>1</v>
      </c>
      <c r="G1184" s="4">
        <v>100</v>
      </c>
      <c r="H1184" s="4" t="s">
        <v>420</v>
      </c>
      <c r="I1184" s="2" t="s">
        <v>3775</v>
      </c>
    </row>
    <row r="1185" spans="1:9" x14ac:dyDescent="0.25">
      <c r="A1185" s="4">
        <v>3403122</v>
      </c>
      <c r="B1185" s="57" t="s">
        <v>935</v>
      </c>
      <c r="C1185" s="6">
        <v>2.23</v>
      </c>
      <c r="D1185" s="6">
        <f t="shared" si="54"/>
        <v>76.265999999999991</v>
      </c>
      <c r="E1185" s="2">
        <v>100</v>
      </c>
      <c r="F1185" s="4" t="s">
        <v>1</v>
      </c>
      <c r="G1185" s="4">
        <v>100</v>
      </c>
      <c r="H1185" s="4" t="s">
        <v>420</v>
      </c>
      <c r="I1185" s="2" t="s">
        <v>3775</v>
      </c>
    </row>
    <row r="1186" spans="1:9" x14ac:dyDescent="0.25">
      <c r="A1186" s="4">
        <v>3403130</v>
      </c>
      <c r="B1186" s="57" t="s">
        <v>995</v>
      </c>
      <c r="C1186" s="6">
        <v>3.33</v>
      </c>
      <c r="D1186" s="6">
        <f t="shared" si="54"/>
        <v>113.886</v>
      </c>
      <c r="E1186" s="2">
        <v>100</v>
      </c>
      <c r="F1186" s="4" t="s">
        <v>1</v>
      </c>
      <c r="G1186" s="4">
        <v>100</v>
      </c>
      <c r="H1186" s="4" t="s">
        <v>420</v>
      </c>
      <c r="I1186" s="2" t="s">
        <v>3775</v>
      </c>
    </row>
    <row r="1187" spans="1:9" x14ac:dyDescent="0.25">
      <c r="A1187" s="4">
        <v>3403165</v>
      </c>
      <c r="B1187" s="57" t="s">
        <v>996</v>
      </c>
      <c r="C1187" s="6">
        <v>4.25</v>
      </c>
      <c r="D1187" s="6">
        <f t="shared" si="54"/>
        <v>145.35</v>
      </c>
      <c r="E1187" s="2">
        <v>100</v>
      </c>
      <c r="F1187" s="4" t="s">
        <v>1</v>
      </c>
      <c r="G1187" s="4">
        <v>100</v>
      </c>
      <c r="H1187" s="4" t="s">
        <v>420</v>
      </c>
      <c r="I1187" s="2" t="s">
        <v>3775</v>
      </c>
    </row>
    <row r="1188" spans="1:9" x14ac:dyDescent="0.25">
      <c r="A1188" s="4">
        <v>3404064</v>
      </c>
      <c r="B1188" s="57" t="s">
        <v>997</v>
      </c>
      <c r="C1188" s="6">
        <v>2</v>
      </c>
      <c r="D1188" s="6">
        <f t="shared" si="54"/>
        <v>68.399999999999991</v>
      </c>
      <c r="E1188" s="2">
        <v>100</v>
      </c>
      <c r="F1188" s="4" t="s">
        <v>1</v>
      </c>
      <c r="G1188" s="4">
        <v>100</v>
      </c>
      <c r="H1188" s="4" t="s">
        <v>420</v>
      </c>
      <c r="I1188" s="2" t="s">
        <v>3775</v>
      </c>
    </row>
    <row r="1189" spans="1:9" x14ac:dyDescent="0.25">
      <c r="A1189" s="4">
        <v>3404080</v>
      </c>
      <c r="B1189" s="57" t="s">
        <v>998</v>
      </c>
      <c r="C1189" s="6">
        <v>2.92</v>
      </c>
      <c r="D1189" s="6">
        <f t="shared" si="54"/>
        <v>99.86399999999999</v>
      </c>
      <c r="E1189" s="2">
        <v>100</v>
      </c>
      <c r="F1189" s="4" t="s">
        <v>1</v>
      </c>
      <c r="G1189" s="4">
        <v>100</v>
      </c>
      <c r="H1189" s="4" t="s">
        <v>420</v>
      </c>
      <c r="I1189" s="2" t="s">
        <v>3775</v>
      </c>
    </row>
    <row r="1190" spans="1:9" x14ac:dyDescent="0.25">
      <c r="A1190" s="4">
        <v>3404102</v>
      </c>
      <c r="B1190" s="57" t="s">
        <v>999</v>
      </c>
      <c r="C1190" s="6">
        <v>4.42</v>
      </c>
      <c r="D1190" s="6">
        <f t="shared" si="54"/>
        <v>151.16399999999999</v>
      </c>
      <c r="E1190" s="2">
        <v>100</v>
      </c>
      <c r="F1190" s="4" t="s">
        <v>1</v>
      </c>
      <c r="G1190" s="4">
        <v>100</v>
      </c>
      <c r="H1190" s="4" t="s">
        <v>420</v>
      </c>
      <c r="I1190" s="2" t="s">
        <v>3775</v>
      </c>
    </row>
    <row r="1191" spans="1:9" x14ac:dyDescent="0.25">
      <c r="A1191" s="4">
        <v>3404129</v>
      </c>
      <c r="B1191" s="57" t="s">
        <v>1000</v>
      </c>
      <c r="C1191" s="6">
        <v>5.19</v>
      </c>
      <c r="D1191" s="6">
        <f t="shared" si="54"/>
        <v>177.49800000000002</v>
      </c>
      <c r="E1191" s="2">
        <v>100</v>
      </c>
      <c r="F1191" s="4" t="s">
        <v>1</v>
      </c>
      <c r="G1191" s="58">
        <v>100</v>
      </c>
      <c r="H1191" s="2" t="s">
        <v>420</v>
      </c>
      <c r="I1191" s="2" t="s">
        <v>3775</v>
      </c>
    </row>
    <row r="1192" spans="1:9" x14ac:dyDescent="0.25">
      <c r="A1192" s="4">
        <v>3405060</v>
      </c>
      <c r="B1192" s="57" t="s">
        <v>1001</v>
      </c>
      <c r="C1192" s="6">
        <v>1.9</v>
      </c>
      <c r="D1192" s="6">
        <f t="shared" si="54"/>
        <v>64.97999999999999</v>
      </c>
      <c r="E1192" s="2">
        <v>100</v>
      </c>
      <c r="F1192" s="4" t="s">
        <v>1</v>
      </c>
      <c r="G1192" s="58">
        <v>100</v>
      </c>
      <c r="H1192" s="2" t="s">
        <v>420</v>
      </c>
      <c r="I1192" s="2" t="s">
        <v>3775</v>
      </c>
    </row>
    <row r="1193" spans="1:9" x14ac:dyDescent="0.25">
      <c r="A1193" s="4">
        <v>3405087</v>
      </c>
      <c r="B1193" s="57" t="s">
        <v>1002</v>
      </c>
      <c r="C1193" s="6">
        <v>3.73</v>
      </c>
      <c r="D1193" s="6">
        <f t="shared" si="54"/>
        <v>127.56599999999999</v>
      </c>
      <c r="E1193" s="2">
        <v>100</v>
      </c>
      <c r="F1193" s="4" t="s">
        <v>1</v>
      </c>
      <c r="G1193" s="4">
        <v>100</v>
      </c>
      <c r="H1193" s="4" t="s">
        <v>420</v>
      </c>
      <c r="I1193" s="2" t="s">
        <v>3775</v>
      </c>
    </row>
    <row r="1194" spans="1:9" x14ac:dyDescent="0.25">
      <c r="A1194" s="4">
        <v>3405109</v>
      </c>
      <c r="B1194" s="57" t="s">
        <v>1003</v>
      </c>
      <c r="C1194" s="6">
        <v>5.0199999999999996</v>
      </c>
      <c r="D1194" s="6">
        <f t="shared" ref="D1194:D1231" si="55">C1194*$D$2*1.2</f>
        <v>171.684</v>
      </c>
      <c r="E1194" s="2">
        <v>100</v>
      </c>
      <c r="F1194" s="4" t="s">
        <v>1</v>
      </c>
      <c r="G1194" s="4">
        <v>100</v>
      </c>
      <c r="H1194" s="4" t="s">
        <v>420</v>
      </c>
      <c r="I1194" s="2" t="s">
        <v>3775</v>
      </c>
    </row>
    <row r="1195" spans="1:9" x14ac:dyDescent="0.25">
      <c r="A1195" s="4">
        <v>3405125</v>
      </c>
      <c r="B1195" s="57" t="s">
        <v>1004</v>
      </c>
      <c r="C1195" s="6">
        <v>7.52</v>
      </c>
      <c r="D1195" s="6">
        <f t="shared" si="55"/>
        <v>257.18399999999997</v>
      </c>
      <c r="E1195" s="2">
        <v>100</v>
      </c>
      <c r="F1195" s="4" t="s">
        <v>1</v>
      </c>
      <c r="G1195" s="4">
        <v>100</v>
      </c>
      <c r="H1195" s="4" t="s">
        <v>420</v>
      </c>
      <c r="I1195" s="2" t="s">
        <v>3775</v>
      </c>
    </row>
    <row r="1196" spans="1:9" x14ac:dyDescent="0.25">
      <c r="A1196" s="4">
        <v>3483061</v>
      </c>
      <c r="B1196" s="57" t="s">
        <v>936</v>
      </c>
      <c r="C1196" s="6">
        <v>25</v>
      </c>
      <c r="D1196" s="6">
        <f t="shared" si="55"/>
        <v>855</v>
      </c>
      <c r="E1196" s="2">
        <v>100</v>
      </c>
      <c r="F1196" s="4" t="s">
        <v>1</v>
      </c>
      <c r="G1196" s="4">
        <v>100</v>
      </c>
      <c r="H1196" s="4" t="s">
        <v>420</v>
      </c>
      <c r="I1196" s="2" t="s">
        <v>3775</v>
      </c>
    </row>
    <row r="1197" spans="1:9" x14ac:dyDescent="0.25">
      <c r="A1197" s="4">
        <v>3483088</v>
      </c>
      <c r="B1197" s="57" t="s">
        <v>937</v>
      </c>
      <c r="C1197" s="6">
        <v>32.92</v>
      </c>
      <c r="D1197" s="6">
        <f t="shared" si="55"/>
        <v>1125.864</v>
      </c>
      <c r="E1197" s="2">
        <v>100</v>
      </c>
      <c r="F1197" s="4" t="s">
        <v>1</v>
      </c>
      <c r="G1197" s="4">
        <v>100</v>
      </c>
      <c r="H1197" s="4" t="s">
        <v>420</v>
      </c>
      <c r="I1197" s="2" t="s">
        <v>3775</v>
      </c>
    </row>
    <row r="1198" spans="1:9" x14ac:dyDescent="0.25">
      <c r="A1198" s="4">
        <v>3483096</v>
      </c>
      <c r="B1198" s="57" t="s">
        <v>938</v>
      </c>
      <c r="C1198" s="6">
        <v>45.72</v>
      </c>
      <c r="D1198" s="6">
        <f t="shared" si="55"/>
        <v>1563.624</v>
      </c>
      <c r="E1198" s="2">
        <v>100</v>
      </c>
      <c r="F1198" s="4" t="s">
        <v>1</v>
      </c>
      <c r="G1198" s="4">
        <v>100</v>
      </c>
      <c r="H1198" s="4" t="s">
        <v>420</v>
      </c>
      <c r="I1198" s="2" t="s">
        <v>3775</v>
      </c>
    </row>
    <row r="1199" spans="1:9" x14ac:dyDescent="0.25">
      <c r="A1199" s="4">
        <v>3492900</v>
      </c>
      <c r="B1199" s="57" t="s">
        <v>939</v>
      </c>
      <c r="C1199" s="6">
        <v>25.81</v>
      </c>
      <c r="D1199" s="6">
        <f t="shared" si="55"/>
        <v>882.70199999999988</v>
      </c>
      <c r="E1199" s="2">
        <v>100</v>
      </c>
      <c r="F1199" s="4" t="s">
        <v>1</v>
      </c>
      <c r="G1199" s="4">
        <v>100</v>
      </c>
      <c r="H1199" s="4" t="s">
        <v>449</v>
      </c>
      <c r="I1199" s="2" t="s">
        <v>3771</v>
      </c>
    </row>
    <row r="1200" spans="1:9" x14ac:dyDescent="0.25">
      <c r="A1200" s="4">
        <v>3492910</v>
      </c>
      <c r="B1200" s="57" t="s">
        <v>940</v>
      </c>
      <c r="C1200" s="6">
        <v>31.11</v>
      </c>
      <c r="D1200" s="6">
        <f t="shared" si="55"/>
        <v>1063.962</v>
      </c>
      <c r="E1200" s="2">
        <v>100</v>
      </c>
      <c r="F1200" s="4" t="s">
        <v>1</v>
      </c>
      <c r="G1200" s="4">
        <v>100</v>
      </c>
      <c r="H1200" s="4" t="s">
        <v>449</v>
      </c>
      <c r="I1200" s="2" t="s">
        <v>3771</v>
      </c>
    </row>
    <row r="1201" spans="1:9" x14ac:dyDescent="0.25">
      <c r="A1201" s="4">
        <v>3492920</v>
      </c>
      <c r="B1201" s="57" t="s">
        <v>941</v>
      </c>
      <c r="C1201" s="6">
        <v>49.35</v>
      </c>
      <c r="D1201" s="6">
        <f t="shared" si="55"/>
        <v>1687.7700000000002</v>
      </c>
      <c r="E1201" s="2">
        <v>100</v>
      </c>
      <c r="F1201" s="4" t="s">
        <v>1</v>
      </c>
      <c r="G1201" s="4">
        <v>50</v>
      </c>
      <c r="H1201" s="4" t="s">
        <v>449</v>
      </c>
      <c r="I1201" s="2" t="s">
        <v>3771</v>
      </c>
    </row>
    <row r="1202" spans="1:9" x14ac:dyDescent="0.25">
      <c r="A1202" s="4">
        <v>3492930</v>
      </c>
      <c r="B1202" s="57" t="s">
        <v>942</v>
      </c>
      <c r="C1202" s="6">
        <v>68.33</v>
      </c>
      <c r="D1202" s="6">
        <f t="shared" si="55"/>
        <v>2336.886</v>
      </c>
      <c r="E1202" s="2">
        <v>100</v>
      </c>
      <c r="F1202" s="4" t="s">
        <v>1</v>
      </c>
      <c r="G1202" s="4">
        <v>50</v>
      </c>
      <c r="H1202" s="4" t="s">
        <v>449</v>
      </c>
      <c r="I1202" s="2" t="s">
        <v>3771</v>
      </c>
    </row>
    <row r="1203" spans="1:9" x14ac:dyDescent="0.25">
      <c r="A1203" s="4">
        <v>3498107</v>
      </c>
      <c r="B1203" s="57" t="s">
        <v>943</v>
      </c>
      <c r="C1203" s="6">
        <v>33.89</v>
      </c>
      <c r="D1203" s="6">
        <f t="shared" si="55"/>
        <v>1159.038</v>
      </c>
      <c r="E1203" s="2">
        <v>100</v>
      </c>
      <c r="F1203" s="4" t="s">
        <v>1</v>
      </c>
      <c r="G1203" s="4">
        <v>100</v>
      </c>
      <c r="H1203" s="4" t="s">
        <v>695</v>
      </c>
      <c r="I1203" s="2" t="s">
        <v>3787</v>
      </c>
    </row>
    <row r="1204" spans="1:9" x14ac:dyDescent="0.25">
      <c r="A1204" s="4">
        <v>3498264</v>
      </c>
      <c r="B1204" s="57" t="s">
        <v>944</v>
      </c>
      <c r="C1204" s="6">
        <v>50.42</v>
      </c>
      <c r="D1204" s="6">
        <f t="shared" si="55"/>
        <v>1724.364</v>
      </c>
      <c r="E1204" s="2">
        <v>100</v>
      </c>
      <c r="F1204" s="4" t="s">
        <v>1</v>
      </c>
      <c r="G1204" s="4">
        <v>100</v>
      </c>
      <c r="H1204" s="4" t="s">
        <v>695</v>
      </c>
      <c r="I1204" s="2" t="s">
        <v>3787</v>
      </c>
    </row>
    <row r="1205" spans="1:9" x14ac:dyDescent="0.25">
      <c r="A1205" s="4">
        <v>3498320</v>
      </c>
      <c r="B1205" s="57" t="s">
        <v>945</v>
      </c>
      <c r="C1205" s="6">
        <v>105</v>
      </c>
      <c r="D1205" s="6">
        <f t="shared" si="55"/>
        <v>3591</v>
      </c>
      <c r="E1205" s="2">
        <v>100</v>
      </c>
      <c r="F1205" s="4" t="s">
        <v>1</v>
      </c>
      <c r="G1205" s="4">
        <v>50</v>
      </c>
      <c r="H1205" s="4" t="s">
        <v>449</v>
      </c>
      <c r="I1205" s="2" t="s">
        <v>3771</v>
      </c>
    </row>
    <row r="1206" spans="1:9" x14ac:dyDescent="0.25">
      <c r="A1206" s="4">
        <v>3498326</v>
      </c>
      <c r="B1206" s="57" t="s">
        <v>946</v>
      </c>
      <c r="C1206" s="6">
        <v>105.83</v>
      </c>
      <c r="D1206" s="6">
        <f t="shared" si="55"/>
        <v>3619.3859999999995</v>
      </c>
      <c r="E1206" s="2">
        <v>100</v>
      </c>
      <c r="F1206" s="4" t="s">
        <v>1</v>
      </c>
      <c r="G1206" s="4">
        <v>50</v>
      </c>
      <c r="H1206" s="4" t="s">
        <v>449</v>
      </c>
      <c r="I1206" s="2" t="s">
        <v>3771</v>
      </c>
    </row>
    <row r="1207" spans="1:9" x14ac:dyDescent="0.25">
      <c r="A1207" s="4">
        <v>3498334</v>
      </c>
      <c r="B1207" s="57" t="s">
        <v>947</v>
      </c>
      <c r="C1207" s="6">
        <v>140</v>
      </c>
      <c r="D1207" s="6">
        <f t="shared" si="55"/>
        <v>4788</v>
      </c>
      <c r="E1207" s="2">
        <v>100</v>
      </c>
      <c r="F1207" s="4" t="s">
        <v>1</v>
      </c>
      <c r="G1207" s="4">
        <v>50</v>
      </c>
      <c r="H1207" s="4" t="s">
        <v>449</v>
      </c>
      <c r="I1207" s="2" t="s">
        <v>3771</v>
      </c>
    </row>
    <row r="1208" spans="1:9" x14ac:dyDescent="0.25">
      <c r="A1208" s="4">
        <v>3498340</v>
      </c>
      <c r="B1208" s="57" t="s">
        <v>948</v>
      </c>
      <c r="C1208" s="6">
        <v>140.83000000000001</v>
      </c>
      <c r="D1208" s="6">
        <f t="shared" si="55"/>
        <v>4816.3860000000004</v>
      </c>
      <c r="E1208" s="2">
        <v>100</v>
      </c>
      <c r="F1208" s="4" t="s">
        <v>1</v>
      </c>
      <c r="G1208" s="4">
        <v>25</v>
      </c>
      <c r="H1208" s="4" t="s">
        <v>449</v>
      </c>
      <c r="I1208" s="2" t="s">
        <v>3771</v>
      </c>
    </row>
    <row r="1209" spans="1:9" x14ac:dyDescent="0.25">
      <c r="A1209" s="4">
        <v>3498396</v>
      </c>
      <c r="B1209" s="57" t="s">
        <v>949</v>
      </c>
      <c r="C1209" s="6">
        <v>59.9</v>
      </c>
      <c r="D1209" s="6">
        <f t="shared" si="55"/>
        <v>2048.58</v>
      </c>
      <c r="E1209" s="2">
        <v>100</v>
      </c>
      <c r="F1209" s="4" t="s">
        <v>1</v>
      </c>
      <c r="G1209" s="58">
        <v>100</v>
      </c>
      <c r="H1209" s="2" t="s">
        <v>449</v>
      </c>
      <c r="I1209" s="2" t="s">
        <v>3771</v>
      </c>
    </row>
    <row r="1210" spans="1:9" x14ac:dyDescent="0.25">
      <c r="A1210" s="4">
        <v>6406122</v>
      </c>
      <c r="B1210" s="57" t="s">
        <v>950</v>
      </c>
      <c r="C1210" s="6">
        <v>8.65</v>
      </c>
      <c r="D1210" s="6">
        <f t="shared" si="55"/>
        <v>295.83</v>
      </c>
      <c r="E1210" s="2">
        <v>100</v>
      </c>
      <c r="F1210" s="4" t="s">
        <v>1</v>
      </c>
      <c r="G1210" s="4">
        <v>100</v>
      </c>
      <c r="H1210" s="4" t="s">
        <v>449</v>
      </c>
      <c r="I1210" s="2" t="s">
        <v>3771</v>
      </c>
    </row>
    <row r="1211" spans="1:9" x14ac:dyDescent="0.25">
      <c r="A1211" s="4">
        <v>6406130</v>
      </c>
      <c r="B1211" s="57" t="s">
        <v>953</v>
      </c>
      <c r="C1211" s="6">
        <v>6.83</v>
      </c>
      <c r="D1211" s="6">
        <f t="shared" si="55"/>
        <v>233.58599999999998</v>
      </c>
      <c r="E1211" s="2">
        <v>100</v>
      </c>
      <c r="F1211" s="4" t="s">
        <v>1</v>
      </c>
      <c r="G1211" s="4">
        <v>100</v>
      </c>
      <c r="H1211" s="4" t="s">
        <v>449</v>
      </c>
      <c r="I1211" s="2" t="s">
        <v>3771</v>
      </c>
    </row>
    <row r="1212" spans="1:9" x14ac:dyDescent="0.25">
      <c r="A1212" s="4">
        <v>6406254</v>
      </c>
      <c r="B1212" s="57" t="s">
        <v>960</v>
      </c>
      <c r="C1212" s="6">
        <v>79.81</v>
      </c>
      <c r="D1212" s="6">
        <f t="shared" si="55"/>
        <v>2729.502</v>
      </c>
      <c r="E1212" s="2">
        <v>100</v>
      </c>
      <c r="F1212" s="4" t="s">
        <v>1</v>
      </c>
      <c r="G1212" s="4">
        <v>10</v>
      </c>
      <c r="H1212" s="4" t="s">
        <v>449</v>
      </c>
      <c r="I1212" s="2" t="s">
        <v>3771</v>
      </c>
    </row>
    <row r="1213" spans="1:9" x14ac:dyDescent="0.25">
      <c r="A1213" s="4">
        <v>6406270</v>
      </c>
      <c r="B1213" s="57" t="s">
        <v>961</v>
      </c>
      <c r="C1213" s="6">
        <v>81.19</v>
      </c>
      <c r="D1213" s="6">
        <f t="shared" si="55"/>
        <v>2776.6979999999999</v>
      </c>
      <c r="E1213" s="2">
        <v>100</v>
      </c>
      <c r="F1213" s="4" t="s">
        <v>1</v>
      </c>
      <c r="G1213" s="4">
        <v>20</v>
      </c>
      <c r="H1213" s="4" t="s">
        <v>449</v>
      </c>
      <c r="I1213" s="2" t="s">
        <v>3771</v>
      </c>
    </row>
    <row r="1214" spans="1:9" x14ac:dyDescent="0.25">
      <c r="A1214" s="4">
        <v>6406939</v>
      </c>
      <c r="B1214" s="57" t="s">
        <v>954</v>
      </c>
      <c r="C1214" s="6">
        <v>29.17</v>
      </c>
      <c r="D1214" s="6">
        <f t="shared" si="55"/>
        <v>997.61400000000003</v>
      </c>
      <c r="E1214" s="2">
        <v>100</v>
      </c>
      <c r="F1214" s="4" t="s">
        <v>1</v>
      </c>
      <c r="G1214" s="4">
        <v>50</v>
      </c>
      <c r="H1214" s="4" t="s">
        <v>449</v>
      </c>
      <c r="I1214" s="2" t="s">
        <v>3771</v>
      </c>
    </row>
    <row r="1215" spans="1:9" x14ac:dyDescent="0.25">
      <c r="A1215" s="4">
        <v>6406971</v>
      </c>
      <c r="B1215" s="57" t="s">
        <v>951</v>
      </c>
      <c r="C1215" s="6">
        <v>31.83</v>
      </c>
      <c r="D1215" s="6">
        <f t="shared" si="55"/>
        <v>1088.586</v>
      </c>
      <c r="E1215" s="2">
        <v>100</v>
      </c>
      <c r="F1215" s="4" t="s">
        <v>1</v>
      </c>
      <c r="G1215" s="4">
        <v>50</v>
      </c>
      <c r="H1215" s="4" t="s">
        <v>449</v>
      </c>
      <c r="I1215" s="2" t="s">
        <v>3771</v>
      </c>
    </row>
    <row r="1216" spans="1:9" x14ac:dyDescent="0.25">
      <c r="A1216" s="4">
        <v>6406971</v>
      </c>
      <c r="B1216" s="57" t="s">
        <v>951</v>
      </c>
      <c r="C1216" s="6">
        <v>31.83</v>
      </c>
      <c r="D1216" s="6">
        <f t="shared" si="55"/>
        <v>1088.586</v>
      </c>
      <c r="E1216" s="2">
        <v>100</v>
      </c>
      <c r="F1216" s="4" t="s">
        <v>1</v>
      </c>
      <c r="G1216" s="4">
        <v>50</v>
      </c>
      <c r="H1216" s="4" t="s">
        <v>449</v>
      </c>
      <c r="I1216" s="2" t="s">
        <v>3771</v>
      </c>
    </row>
    <row r="1217" spans="1:9" x14ac:dyDescent="0.25">
      <c r="A1217" s="4">
        <v>6406998</v>
      </c>
      <c r="B1217" s="57" t="s">
        <v>955</v>
      </c>
      <c r="C1217" s="6">
        <v>41.75</v>
      </c>
      <c r="D1217" s="6">
        <f t="shared" si="55"/>
        <v>1427.85</v>
      </c>
      <c r="E1217" s="2">
        <v>100</v>
      </c>
      <c r="F1217" s="4" t="s">
        <v>1</v>
      </c>
      <c r="G1217" s="4">
        <v>50</v>
      </c>
      <c r="H1217" s="4" t="s">
        <v>449</v>
      </c>
      <c r="I1217" s="2" t="s">
        <v>3771</v>
      </c>
    </row>
    <row r="1218" spans="1:9" x14ac:dyDescent="0.25">
      <c r="A1218" s="4">
        <v>6407048</v>
      </c>
      <c r="B1218" s="57" t="s">
        <v>956</v>
      </c>
      <c r="C1218" s="6">
        <v>37.31</v>
      </c>
      <c r="D1218" s="6">
        <f t="shared" si="55"/>
        <v>1276.002</v>
      </c>
      <c r="E1218" s="2">
        <v>100</v>
      </c>
      <c r="F1218" s="4" t="s">
        <v>1</v>
      </c>
      <c r="G1218" s="4">
        <v>50</v>
      </c>
      <c r="H1218" s="4" t="s">
        <v>449</v>
      </c>
      <c r="I1218" s="2" t="s">
        <v>3771</v>
      </c>
    </row>
    <row r="1219" spans="1:9" x14ac:dyDescent="0.25">
      <c r="A1219" s="4">
        <v>6407471</v>
      </c>
      <c r="B1219" s="57" t="s">
        <v>957</v>
      </c>
      <c r="C1219" s="6">
        <v>45.08</v>
      </c>
      <c r="D1219" s="6">
        <f t="shared" si="55"/>
        <v>1541.7359999999999</v>
      </c>
      <c r="E1219" s="2">
        <v>100</v>
      </c>
      <c r="F1219" s="4" t="s">
        <v>1</v>
      </c>
      <c r="G1219" s="4">
        <v>50</v>
      </c>
      <c r="H1219" s="4" t="s">
        <v>449</v>
      </c>
      <c r="I1219" s="2" t="s">
        <v>3771</v>
      </c>
    </row>
    <row r="1220" spans="1:9" x14ac:dyDescent="0.25">
      <c r="A1220" s="4">
        <v>6407528</v>
      </c>
      <c r="B1220" s="57" t="s">
        <v>958</v>
      </c>
      <c r="C1220" s="6">
        <v>45.81</v>
      </c>
      <c r="D1220" s="6">
        <f t="shared" si="55"/>
        <v>1566.702</v>
      </c>
      <c r="E1220" s="2">
        <v>100</v>
      </c>
      <c r="F1220" s="4" t="s">
        <v>1</v>
      </c>
      <c r="G1220" s="4">
        <v>50</v>
      </c>
      <c r="H1220" s="4" t="s">
        <v>449</v>
      </c>
      <c r="I1220" s="2" t="s">
        <v>3771</v>
      </c>
    </row>
    <row r="1221" spans="1:9" x14ac:dyDescent="0.25">
      <c r="A1221" s="4">
        <v>6407579</v>
      </c>
      <c r="B1221" s="57" t="s">
        <v>959</v>
      </c>
      <c r="C1221" s="6">
        <v>60.71</v>
      </c>
      <c r="D1221" s="6">
        <f t="shared" si="55"/>
        <v>2076.2820000000002</v>
      </c>
      <c r="E1221" s="2">
        <v>100</v>
      </c>
      <c r="F1221" s="4" t="s">
        <v>1</v>
      </c>
      <c r="G1221" s="4">
        <v>50</v>
      </c>
      <c r="H1221" s="4" t="s">
        <v>449</v>
      </c>
      <c r="I1221" s="2" t="s">
        <v>3771</v>
      </c>
    </row>
    <row r="1222" spans="1:9" x14ac:dyDescent="0.25">
      <c r="A1222" s="4">
        <v>6408478</v>
      </c>
      <c r="B1222" s="57" t="s">
        <v>988</v>
      </c>
      <c r="C1222" s="6">
        <v>217.46</v>
      </c>
      <c r="D1222" s="6">
        <f t="shared" si="55"/>
        <v>7437.1320000000005</v>
      </c>
      <c r="E1222" s="2">
        <v>100</v>
      </c>
      <c r="F1222" s="4" t="s">
        <v>1</v>
      </c>
      <c r="G1222" s="4">
        <v>20</v>
      </c>
      <c r="H1222" s="4" t="s">
        <v>449</v>
      </c>
      <c r="I1222" s="2" t="s">
        <v>3771</v>
      </c>
    </row>
    <row r="1223" spans="1:9" x14ac:dyDescent="0.25">
      <c r="A1223" s="4">
        <v>6408516</v>
      </c>
      <c r="B1223" s="57" t="s">
        <v>952</v>
      </c>
      <c r="C1223" s="6">
        <v>59.85</v>
      </c>
      <c r="D1223" s="6">
        <f t="shared" si="55"/>
        <v>2046.8700000000001</v>
      </c>
      <c r="E1223" s="2">
        <v>100</v>
      </c>
      <c r="F1223" s="4" t="s">
        <v>1</v>
      </c>
      <c r="G1223" s="4">
        <v>20</v>
      </c>
      <c r="H1223" s="4" t="s">
        <v>449</v>
      </c>
      <c r="I1223" s="2" t="s">
        <v>3771</v>
      </c>
    </row>
    <row r="1224" spans="1:9" x14ac:dyDescent="0.25">
      <c r="A1224" s="4">
        <v>6408516</v>
      </c>
      <c r="B1224" s="57" t="s">
        <v>952</v>
      </c>
      <c r="C1224" s="6">
        <v>59.85</v>
      </c>
      <c r="D1224" s="6">
        <f t="shared" si="55"/>
        <v>2046.8700000000001</v>
      </c>
      <c r="E1224" s="2">
        <v>100</v>
      </c>
      <c r="F1224" s="4" t="s">
        <v>1</v>
      </c>
      <c r="G1224" s="4">
        <v>20</v>
      </c>
      <c r="H1224" s="4" t="s">
        <v>449</v>
      </c>
      <c r="I1224" s="2" t="s">
        <v>3771</v>
      </c>
    </row>
    <row r="1225" spans="1:9" x14ac:dyDescent="0.25">
      <c r="A1225" s="4">
        <v>6408958</v>
      </c>
      <c r="B1225" s="57" t="s">
        <v>1005</v>
      </c>
      <c r="C1225" s="6">
        <v>5</v>
      </c>
      <c r="D1225" s="6">
        <f t="shared" si="55"/>
        <v>171</v>
      </c>
      <c r="E1225" s="2">
        <v>100</v>
      </c>
      <c r="F1225" s="4" t="s">
        <v>1</v>
      </c>
      <c r="G1225" s="4">
        <v>100</v>
      </c>
      <c r="H1225" s="4" t="s">
        <v>449</v>
      </c>
      <c r="I1225" s="2" t="s">
        <v>3771</v>
      </c>
    </row>
    <row r="1226" spans="1:9" x14ac:dyDescent="0.25">
      <c r="A1226" s="4">
        <v>6418250</v>
      </c>
      <c r="B1226" s="57" t="s">
        <v>981</v>
      </c>
      <c r="C1226" s="6">
        <v>104.35</v>
      </c>
      <c r="D1226" s="6">
        <f t="shared" si="55"/>
        <v>3568.77</v>
      </c>
      <c r="E1226" s="2">
        <v>100</v>
      </c>
      <c r="F1226" s="4" t="s">
        <v>1</v>
      </c>
      <c r="G1226" s="4">
        <v>20</v>
      </c>
      <c r="H1226" s="4" t="s">
        <v>449</v>
      </c>
      <c r="I1226" s="2" t="s">
        <v>3771</v>
      </c>
    </row>
    <row r="1227" spans="1:9" x14ac:dyDescent="0.25">
      <c r="A1227" s="4">
        <v>6418250</v>
      </c>
      <c r="B1227" s="57" t="s">
        <v>981</v>
      </c>
      <c r="C1227" s="6">
        <v>104.35</v>
      </c>
      <c r="D1227" s="6">
        <f t="shared" si="55"/>
        <v>3568.77</v>
      </c>
      <c r="E1227" s="2">
        <v>100</v>
      </c>
      <c r="F1227" s="4" t="s">
        <v>1</v>
      </c>
      <c r="G1227" s="4">
        <v>20</v>
      </c>
      <c r="H1227" s="4" t="s">
        <v>449</v>
      </c>
      <c r="I1227" s="2" t="s">
        <v>3771</v>
      </c>
    </row>
    <row r="1228" spans="1:9" x14ac:dyDescent="0.25">
      <c r="A1228" s="4">
        <v>6418252</v>
      </c>
      <c r="B1228" s="57" t="s">
        <v>982</v>
      </c>
      <c r="C1228" s="6">
        <v>114.73</v>
      </c>
      <c r="D1228" s="6">
        <f t="shared" si="55"/>
        <v>3923.7660000000001</v>
      </c>
      <c r="E1228" s="2">
        <v>100</v>
      </c>
      <c r="F1228" s="4" t="s">
        <v>1</v>
      </c>
      <c r="G1228" s="4">
        <v>20</v>
      </c>
      <c r="H1228" s="4" t="s">
        <v>449</v>
      </c>
      <c r="I1228" s="2" t="s">
        <v>3771</v>
      </c>
    </row>
    <row r="1229" spans="1:9" x14ac:dyDescent="0.25">
      <c r="A1229" s="4">
        <v>6418287</v>
      </c>
      <c r="B1229" s="57" t="s">
        <v>985</v>
      </c>
      <c r="C1229" s="6">
        <v>121.81</v>
      </c>
      <c r="D1229" s="6">
        <f t="shared" si="55"/>
        <v>4165.902</v>
      </c>
      <c r="E1229" s="2">
        <v>100</v>
      </c>
      <c r="F1229" s="4" t="s">
        <v>1</v>
      </c>
      <c r="G1229" s="4">
        <v>20</v>
      </c>
      <c r="H1229" s="4" t="s">
        <v>449</v>
      </c>
      <c r="I1229" s="2" t="s">
        <v>3771</v>
      </c>
    </row>
    <row r="1230" spans="1:9" x14ac:dyDescent="0.25">
      <c r="A1230" s="4">
        <v>6418295</v>
      </c>
      <c r="B1230" s="57" t="s">
        <v>986</v>
      </c>
      <c r="C1230" s="6">
        <v>142.19</v>
      </c>
      <c r="D1230" s="6">
        <f t="shared" si="55"/>
        <v>4862.8980000000001</v>
      </c>
      <c r="E1230" s="2">
        <v>100</v>
      </c>
      <c r="F1230" s="4" t="s">
        <v>1</v>
      </c>
      <c r="G1230" s="4">
        <v>20</v>
      </c>
      <c r="H1230" s="4" t="s">
        <v>449</v>
      </c>
      <c r="I1230" s="2" t="s">
        <v>3771</v>
      </c>
    </row>
    <row r="1231" spans="1:9" x14ac:dyDescent="0.25">
      <c r="A1231" s="4">
        <v>6418317</v>
      </c>
      <c r="B1231" s="57" t="s">
        <v>987</v>
      </c>
      <c r="C1231" s="6">
        <v>142.19</v>
      </c>
      <c r="D1231" s="6">
        <f t="shared" si="55"/>
        <v>4862.8980000000001</v>
      </c>
      <c r="E1231" s="2">
        <v>100</v>
      </c>
      <c r="F1231" s="4" t="s">
        <v>1</v>
      </c>
      <c r="G1231" s="4">
        <v>20</v>
      </c>
      <c r="H1231" s="4" t="s">
        <v>449</v>
      </c>
      <c r="I1231" s="2" t="s">
        <v>3771</v>
      </c>
    </row>
    <row r="1232" spans="1:9" ht="15" customHeight="1" x14ac:dyDescent="0.25">
      <c r="A1232" s="48" t="s">
        <v>1009</v>
      </c>
      <c r="B1232" s="153"/>
      <c r="C1232" s="43" t="s">
        <v>516</v>
      </c>
      <c r="D1232" s="44"/>
      <c r="E1232" s="49" t="s">
        <v>516</v>
      </c>
      <c r="F1232" s="152"/>
      <c r="G1232" s="152"/>
      <c r="H1232" s="152"/>
      <c r="I1232" s="49"/>
    </row>
    <row r="1233" spans="1:9" x14ac:dyDescent="0.25">
      <c r="A1233" s="4">
        <v>6015506</v>
      </c>
      <c r="B1233" s="57" t="s">
        <v>1010</v>
      </c>
      <c r="C1233" s="6">
        <v>1.82</v>
      </c>
      <c r="D1233" s="6">
        <f t="shared" ref="D1233:D1296" si="56">C1233*$D$2*1.2</f>
        <v>62.244</v>
      </c>
      <c r="E1233" s="2">
        <v>1</v>
      </c>
      <c r="F1233" s="4" t="s">
        <v>1</v>
      </c>
      <c r="G1233" s="4">
        <v>1</v>
      </c>
      <c r="H1233" s="4" t="s">
        <v>449</v>
      </c>
      <c r="I1233" s="2" t="s">
        <v>3771</v>
      </c>
    </row>
    <row r="1234" spans="1:9" x14ac:dyDescent="0.25">
      <c r="A1234" s="4">
        <v>6015514</v>
      </c>
      <c r="B1234" s="57" t="s">
        <v>1011</v>
      </c>
      <c r="C1234" s="6">
        <v>2.09</v>
      </c>
      <c r="D1234" s="6">
        <f t="shared" si="56"/>
        <v>71.477999999999994</v>
      </c>
      <c r="E1234" s="2">
        <v>1</v>
      </c>
      <c r="F1234" s="4" t="s">
        <v>1</v>
      </c>
      <c r="G1234" s="4">
        <v>1</v>
      </c>
      <c r="H1234" s="4" t="s">
        <v>449</v>
      </c>
      <c r="I1234" s="2" t="s">
        <v>3771</v>
      </c>
    </row>
    <row r="1235" spans="1:9" x14ac:dyDescent="0.25">
      <c r="A1235" s="4">
        <v>6015522</v>
      </c>
      <c r="B1235" s="57" t="s">
        <v>1012</v>
      </c>
      <c r="C1235" s="6">
        <v>2.2200000000000002</v>
      </c>
      <c r="D1235" s="6">
        <f t="shared" si="56"/>
        <v>75.924000000000007</v>
      </c>
      <c r="E1235" s="2">
        <v>1</v>
      </c>
      <c r="F1235" s="4" t="s">
        <v>1</v>
      </c>
      <c r="G1235" s="4">
        <v>1</v>
      </c>
      <c r="H1235" s="4" t="s">
        <v>449</v>
      </c>
      <c r="I1235" s="2" t="s">
        <v>3771</v>
      </c>
    </row>
    <row r="1236" spans="1:9" x14ac:dyDescent="0.25">
      <c r="A1236" s="4">
        <v>6015530</v>
      </c>
      <c r="B1236" s="57" t="s">
        <v>1013</v>
      </c>
      <c r="C1236" s="6">
        <v>2.89</v>
      </c>
      <c r="D1236" s="6">
        <f t="shared" si="56"/>
        <v>98.838000000000008</v>
      </c>
      <c r="E1236" s="2">
        <v>1</v>
      </c>
      <c r="F1236" s="4" t="s">
        <v>1</v>
      </c>
      <c r="G1236" s="4">
        <v>1</v>
      </c>
      <c r="H1236" s="4" t="s">
        <v>449</v>
      </c>
      <c r="I1236" s="2" t="s">
        <v>3771</v>
      </c>
    </row>
    <row r="1237" spans="1:9" x14ac:dyDescent="0.25">
      <c r="A1237" s="4">
        <v>6015549</v>
      </c>
      <c r="B1237" s="57" t="s">
        <v>1014</v>
      </c>
      <c r="C1237" s="6">
        <v>3.8</v>
      </c>
      <c r="D1237" s="6">
        <f t="shared" si="56"/>
        <v>129.95999999999998</v>
      </c>
      <c r="E1237" s="2">
        <v>1</v>
      </c>
      <c r="F1237" s="4" t="s">
        <v>1</v>
      </c>
      <c r="G1237" s="4">
        <v>1</v>
      </c>
      <c r="H1237" s="4" t="s">
        <v>449</v>
      </c>
      <c r="I1237" s="2" t="s">
        <v>3771</v>
      </c>
    </row>
    <row r="1238" spans="1:9" x14ac:dyDescent="0.25">
      <c r="A1238" s="4">
        <v>6015552</v>
      </c>
      <c r="B1238" s="57" t="s">
        <v>1015</v>
      </c>
      <c r="C1238" s="6">
        <v>4.18</v>
      </c>
      <c r="D1238" s="6">
        <f t="shared" si="56"/>
        <v>142.95599999999999</v>
      </c>
      <c r="E1238" s="2">
        <v>1</v>
      </c>
      <c r="F1238" s="4" t="s">
        <v>1</v>
      </c>
      <c r="G1238" s="4">
        <v>1</v>
      </c>
      <c r="H1238" s="4" t="s">
        <v>449</v>
      </c>
      <c r="I1238" s="2" t="s">
        <v>3771</v>
      </c>
    </row>
    <row r="1239" spans="1:9" x14ac:dyDescent="0.25">
      <c r="A1239" s="4">
        <v>6015555</v>
      </c>
      <c r="B1239" s="57" t="s">
        <v>1016</v>
      </c>
      <c r="C1239" s="6">
        <v>4.7</v>
      </c>
      <c r="D1239" s="6">
        <f t="shared" si="56"/>
        <v>160.74</v>
      </c>
      <c r="E1239" s="2">
        <v>1</v>
      </c>
      <c r="F1239" s="4" t="s">
        <v>1</v>
      </c>
      <c r="G1239" s="4">
        <v>1</v>
      </c>
      <c r="H1239" s="4" t="s">
        <v>449</v>
      </c>
      <c r="I1239" s="2" t="s">
        <v>3771</v>
      </c>
    </row>
    <row r="1240" spans="1:9" x14ac:dyDescent="0.25">
      <c r="A1240" s="4">
        <v>6015565</v>
      </c>
      <c r="B1240" s="57" t="s">
        <v>1017</v>
      </c>
      <c r="C1240" s="6">
        <v>3.35</v>
      </c>
      <c r="D1240" s="6">
        <f t="shared" si="56"/>
        <v>114.57000000000001</v>
      </c>
      <c r="E1240" s="2">
        <v>1</v>
      </c>
      <c r="F1240" s="4" t="s">
        <v>1</v>
      </c>
      <c r="G1240" s="4">
        <v>1</v>
      </c>
      <c r="H1240" s="4" t="s">
        <v>449</v>
      </c>
      <c r="I1240" s="2" t="s">
        <v>3771</v>
      </c>
    </row>
    <row r="1241" spans="1:9" x14ac:dyDescent="0.25">
      <c r="A1241" s="4">
        <v>6015573</v>
      </c>
      <c r="B1241" s="57" t="s">
        <v>1018</v>
      </c>
      <c r="C1241" s="6">
        <v>3.95</v>
      </c>
      <c r="D1241" s="6">
        <f t="shared" si="56"/>
        <v>135.09</v>
      </c>
      <c r="E1241" s="2">
        <v>1</v>
      </c>
      <c r="F1241" s="4" t="s">
        <v>1</v>
      </c>
      <c r="G1241" s="4">
        <v>1</v>
      </c>
      <c r="H1241" s="4" t="s">
        <v>449</v>
      </c>
      <c r="I1241" s="2" t="s">
        <v>3771</v>
      </c>
    </row>
    <row r="1242" spans="1:9" x14ac:dyDescent="0.25">
      <c r="A1242" s="4">
        <v>6015581</v>
      </c>
      <c r="B1242" s="57" t="s">
        <v>1019</v>
      </c>
      <c r="C1242" s="6">
        <v>4.29</v>
      </c>
      <c r="D1242" s="6">
        <f t="shared" si="56"/>
        <v>146.71799999999999</v>
      </c>
      <c r="E1242" s="2">
        <v>1</v>
      </c>
      <c r="F1242" s="4" t="s">
        <v>1</v>
      </c>
      <c r="G1242" s="4">
        <v>1</v>
      </c>
      <c r="H1242" s="4" t="s">
        <v>449</v>
      </c>
      <c r="I1242" s="2" t="s">
        <v>3771</v>
      </c>
    </row>
    <row r="1243" spans="1:9" x14ac:dyDescent="0.25">
      <c r="A1243" s="4">
        <v>6015603</v>
      </c>
      <c r="B1243" s="57" t="s">
        <v>1020</v>
      </c>
      <c r="C1243" s="6">
        <v>5.54</v>
      </c>
      <c r="D1243" s="6">
        <f t="shared" si="56"/>
        <v>189.46800000000002</v>
      </c>
      <c r="E1243" s="2">
        <v>1</v>
      </c>
      <c r="F1243" s="4" t="s">
        <v>1</v>
      </c>
      <c r="G1243" s="4">
        <v>1</v>
      </c>
      <c r="H1243" s="4" t="s">
        <v>449</v>
      </c>
      <c r="I1243" s="2" t="s">
        <v>3771</v>
      </c>
    </row>
    <row r="1244" spans="1:9" x14ac:dyDescent="0.25">
      <c r="A1244" s="4">
        <v>6015611</v>
      </c>
      <c r="B1244" s="57" t="s">
        <v>1021</v>
      </c>
      <c r="C1244" s="6">
        <v>7.66</v>
      </c>
      <c r="D1244" s="6">
        <f t="shared" si="56"/>
        <v>261.97199999999998</v>
      </c>
      <c r="E1244" s="2">
        <v>1</v>
      </c>
      <c r="F1244" s="4" t="s">
        <v>1</v>
      </c>
      <c r="G1244" s="4">
        <v>1</v>
      </c>
      <c r="H1244" s="4" t="s">
        <v>449</v>
      </c>
      <c r="I1244" s="2" t="s">
        <v>3771</v>
      </c>
    </row>
    <row r="1245" spans="1:9" x14ac:dyDescent="0.25">
      <c r="A1245" s="4">
        <v>6015614</v>
      </c>
      <c r="B1245" s="57" t="s">
        <v>1022</v>
      </c>
      <c r="C1245" s="6">
        <v>8.25</v>
      </c>
      <c r="D1245" s="6">
        <f t="shared" si="56"/>
        <v>282.14999999999998</v>
      </c>
      <c r="E1245" s="2">
        <v>1</v>
      </c>
      <c r="F1245" s="4" t="s">
        <v>1</v>
      </c>
      <c r="G1245" s="4">
        <v>1</v>
      </c>
      <c r="H1245" s="4" t="s">
        <v>449</v>
      </c>
      <c r="I1245" s="2" t="s">
        <v>3771</v>
      </c>
    </row>
    <row r="1246" spans="1:9" x14ac:dyDescent="0.25">
      <c r="A1246" s="4">
        <v>6015617</v>
      </c>
      <c r="B1246" s="57" t="s">
        <v>1023</v>
      </c>
      <c r="C1246" s="6">
        <v>9.09</v>
      </c>
      <c r="D1246" s="6">
        <f t="shared" si="56"/>
        <v>310.87799999999999</v>
      </c>
      <c r="E1246" s="2">
        <v>1</v>
      </c>
      <c r="F1246" s="4" t="s">
        <v>1</v>
      </c>
      <c r="G1246" s="4">
        <v>1</v>
      </c>
      <c r="H1246" s="4" t="s">
        <v>449</v>
      </c>
      <c r="I1246" s="2" t="s">
        <v>3771</v>
      </c>
    </row>
    <row r="1247" spans="1:9" x14ac:dyDescent="0.25">
      <c r="A1247" s="4">
        <v>6015646</v>
      </c>
      <c r="B1247" s="57" t="s">
        <v>1024</v>
      </c>
      <c r="C1247" s="6">
        <v>1.63</v>
      </c>
      <c r="D1247" s="6">
        <f t="shared" si="56"/>
        <v>55.745999999999995</v>
      </c>
      <c r="E1247" s="2">
        <v>1</v>
      </c>
      <c r="F1247" s="4" t="s">
        <v>1</v>
      </c>
      <c r="G1247" s="4">
        <v>1</v>
      </c>
      <c r="H1247" s="4" t="s">
        <v>449</v>
      </c>
      <c r="I1247" s="2" t="s">
        <v>3779</v>
      </c>
    </row>
    <row r="1248" spans="1:9" x14ac:dyDescent="0.25">
      <c r="A1248" s="4">
        <v>6015648</v>
      </c>
      <c r="B1248" s="57" t="s">
        <v>1025</v>
      </c>
      <c r="C1248" s="6">
        <v>2.44</v>
      </c>
      <c r="D1248" s="6">
        <f t="shared" si="56"/>
        <v>83.447999999999993</v>
      </c>
      <c r="E1248" s="2">
        <v>1</v>
      </c>
      <c r="F1248" s="4" t="s">
        <v>1</v>
      </c>
      <c r="G1248" s="4">
        <v>1</v>
      </c>
      <c r="H1248" s="4" t="s">
        <v>449</v>
      </c>
      <c r="I1248" s="2" t="s">
        <v>3779</v>
      </c>
    </row>
    <row r="1249" spans="1:9" x14ac:dyDescent="0.25">
      <c r="A1249" s="4">
        <v>6015654</v>
      </c>
      <c r="B1249" s="57" t="s">
        <v>1026</v>
      </c>
      <c r="C1249" s="6">
        <v>1.89</v>
      </c>
      <c r="D1249" s="6">
        <f t="shared" si="56"/>
        <v>64.637999999999991</v>
      </c>
      <c r="E1249" s="2">
        <v>1</v>
      </c>
      <c r="F1249" s="4" t="s">
        <v>1</v>
      </c>
      <c r="G1249" s="4">
        <v>1</v>
      </c>
      <c r="H1249" s="4" t="s">
        <v>449</v>
      </c>
      <c r="I1249" s="2" t="s">
        <v>3779</v>
      </c>
    </row>
    <row r="1250" spans="1:9" x14ac:dyDescent="0.25">
      <c r="A1250" s="4">
        <v>6015656</v>
      </c>
      <c r="B1250" s="57" t="s">
        <v>1027</v>
      </c>
      <c r="C1250" s="6">
        <v>2.97</v>
      </c>
      <c r="D1250" s="6">
        <f t="shared" si="56"/>
        <v>101.57400000000001</v>
      </c>
      <c r="E1250" s="2">
        <v>1</v>
      </c>
      <c r="F1250" s="4" t="s">
        <v>1</v>
      </c>
      <c r="G1250" s="4">
        <v>1</v>
      </c>
      <c r="H1250" s="4" t="s">
        <v>449</v>
      </c>
      <c r="I1250" s="2" t="s">
        <v>3779</v>
      </c>
    </row>
    <row r="1251" spans="1:9" x14ac:dyDescent="0.25">
      <c r="A1251" s="4">
        <v>6015658</v>
      </c>
      <c r="B1251" s="57" t="s">
        <v>1028</v>
      </c>
      <c r="C1251" s="6">
        <v>2.2200000000000002</v>
      </c>
      <c r="D1251" s="6">
        <f t="shared" si="56"/>
        <v>75.924000000000007</v>
      </c>
      <c r="E1251" s="2">
        <v>1</v>
      </c>
      <c r="F1251" s="4" t="s">
        <v>1</v>
      </c>
      <c r="G1251" s="4">
        <v>1</v>
      </c>
      <c r="H1251" s="4" t="s">
        <v>449</v>
      </c>
      <c r="I1251" s="2" t="s">
        <v>3779</v>
      </c>
    </row>
    <row r="1252" spans="1:9" x14ac:dyDescent="0.25">
      <c r="A1252" s="4">
        <v>6015660</v>
      </c>
      <c r="B1252" s="57" t="s">
        <v>1029</v>
      </c>
      <c r="C1252" s="6">
        <v>3.42</v>
      </c>
      <c r="D1252" s="6">
        <f t="shared" si="56"/>
        <v>116.964</v>
      </c>
      <c r="E1252" s="2">
        <v>1</v>
      </c>
      <c r="F1252" s="4" t="s">
        <v>1</v>
      </c>
      <c r="G1252" s="4">
        <v>1</v>
      </c>
      <c r="H1252" s="4" t="s">
        <v>449</v>
      </c>
      <c r="I1252" s="2" t="s">
        <v>3779</v>
      </c>
    </row>
    <row r="1253" spans="1:9" x14ac:dyDescent="0.25">
      <c r="A1253" s="4">
        <v>6015662</v>
      </c>
      <c r="B1253" s="57" t="s">
        <v>1030</v>
      </c>
      <c r="C1253" s="6">
        <v>2.54</v>
      </c>
      <c r="D1253" s="6">
        <f t="shared" si="56"/>
        <v>86.867999999999995</v>
      </c>
      <c r="E1253" s="2">
        <v>1</v>
      </c>
      <c r="F1253" s="4" t="s">
        <v>1</v>
      </c>
      <c r="G1253" s="4">
        <v>1</v>
      </c>
      <c r="H1253" s="4" t="s">
        <v>449</v>
      </c>
      <c r="I1253" s="2" t="s">
        <v>3779</v>
      </c>
    </row>
    <row r="1254" spans="1:9" x14ac:dyDescent="0.25">
      <c r="A1254" s="4">
        <v>6015664</v>
      </c>
      <c r="B1254" s="57" t="s">
        <v>1031</v>
      </c>
      <c r="C1254" s="6">
        <v>4.3099999999999996</v>
      </c>
      <c r="D1254" s="6">
        <f t="shared" si="56"/>
        <v>147.40199999999999</v>
      </c>
      <c r="E1254" s="2">
        <v>1</v>
      </c>
      <c r="F1254" s="4" t="s">
        <v>1</v>
      </c>
      <c r="G1254" s="4">
        <v>1</v>
      </c>
      <c r="H1254" s="4" t="s">
        <v>449</v>
      </c>
      <c r="I1254" s="2" t="s">
        <v>3779</v>
      </c>
    </row>
    <row r="1255" spans="1:9" x14ac:dyDescent="0.25">
      <c r="A1255" s="4">
        <v>6015670</v>
      </c>
      <c r="B1255" s="57" t="s">
        <v>1032</v>
      </c>
      <c r="C1255" s="6">
        <v>3.45</v>
      </c>
      <c r="D1255" s="6">
        <f t="shared" si="56"/>
        <v>117.99</v>
      </c>
      <c r="E1255" s="2">
        <v>1</v>
      </c>
      <c r="F1255" s="4" t="s">
        <v>1</v>
      </c>
      <c r="G1255" s="4">
        <v>1</v>
      </c>
      <c r="H1255" s="4" t="s">
        <v>449</v>
      </c>
      <c r="I1255" s="2" t="s">
        <v>3779</v>
      </c>
    </row>
    <row r="1256" spans="1:9" x14ac:dyDescent="0.25">
      <c r="A1256" s="4">
        <v>6015672</v>
      </c>
      <c r="B1256" s="57" t="s">
        <v>1033</v>
      </c>
      <c r="C1256" s="6">
        <v>5.54</v>
      </c>
      <c r="D1256" s="6">
        <f t="shared" si="56"/>
        <v>189.46800000000002</v>
      </c>
      <c r="E1256" s="2">
        <v>1</v>
      </c>
      <c r="F1256" s="4" t="s">
        <v>1</v>
      </c>
      <c r="G1256" s="4">
        <v>1</v>
      </c>
      <c r="H1256" s="4" t="s">
        <v>449</v>
      </c>
      <c r="I1256" s="2" t="s">
        <v>3779</v>
      </c>
    </row>
    <row r="1257" spans="1:9" x14ac:dyDescent="0.25">
      <c r="A1257" s="4">
        <v>6015689</v>
      </c>
      <c r="B1257" s="57" t="s">
        <v>1034</v>
      </c>
      <c r="C1257" s="6">
        <v>3.84</v>
      </c>
      <c r="D1257" s="6">
        <f t="shared" si="56"/>
        <v>131.328</v>
      </c>
      <c r="E1257" s="2">
        <v>1</v>
      </c>
      <c r="F1257" s="4" t="s">
        <v>1</v>
      </c>
      <c r="G1257" s="4">
        <v>1</v>
      </c>
      <c r="H1257" s="4" t="s">
        <v>449</v>
      </c>
      <c r="I1257" s="2" t="s">
        <v>3779</v>
      </c>
    </row>
    <row r="1258" spans="1:9" x14ac:dyDescent="0.25">
      <c r="A1258" s="4">
        <v>6015691</v>
      </c>
      <c r="B1258" s="57" t="s">
        <v>1035</v>
      </c>
      <c r="C1258" s="6">
        <v>7.06</v>
      </c>
      <c r="D1258" s="6">
        <f t="shared" si="56"/>
        <v>241.45199999999997</v>
      </c>
      <c r="E1258" s="2">
        <v>1</v>
      </c>
      <c r="F1258" s="4" t="s">
        <v>1</v>
      </c>
      <c r="G1258" s="4">
        <v>1</v>
      </c>
      <c r="H1258" s="4" t="s">
        <v>449</v>
      </c>
      <c r="I1258" s="2" t="s">
        <v>3779</v>
      </c>
    </row>
    <row r="1259" spans="1:9" x14ac:dyDescent="0.25">
      <c r="A1259" s="4">
        <v>6015693</v>
      </c>
      <c r="B1259" s="57" t="s">
        <v>1036</v>
      </c>
      <c r="C1259" s="6">
        <v>5.23</v>
      </c>
      <c r="D1259" s="6">
        <f t="shared" si="56"/>
        <v>178.86600000000001</v>
      </c>
      <c r="E1259" s="2">
        <v>1</v>
      </c>
      <c r="F1259" s="4" t="s">
        <v>1</v>
      </c>
      <c r="G1259" s="4">
        <v>1</v>
      </c>
      <c r="H1259" s="4" t="s">
        <v>449</v>
      </c>
      <c r="I1259" s="2" t="s">
        <v>3779</v>
      </c>
    </row>
    <row r="1260" spans="1:9" x14ac:dyDescent="0.25">
      <c r="A1260" s="4">
        <v>6015695</v>
      </c>
      <c r="B1260" s="57" t="s">
        <v>1037</v>
      </c>
      <c r="C1260" s="6">
        <v>7.51</v>
      </c>
      <c r="D1260" s="6">
        <f t="shared" si="56"/>
        <v>256.84199999999998</v>
      </c>
      <c r="E1260" s="2">
        <v>1</v>
      </c>
      <c r="F1260" s="4" t="s">
        <v>1</v>
      </c>
      <c r="G1260" s="4">
        <v>1</v>
      </c>
      <c r="H1260" s="4" t="s">
        <v>449</v>
      </c>
      <c r="I1260" s="2" t="s">
        <v>3779</v>
      </c>
    </row>
    <row r="1261" spans="1:9" x14ac:dyDescent="0.25">
      <c r="A1261" s="4">
        <v>6015697</v>
      </c>
      <c r="B1261" s="57" t="s">
        <v>1038</v>
      </c>
      <c r="C1261" s="6">
        <v>5.88</v>
      </c>
      <c r="D1261" s="6">
        <f t="shared" si="56"/>
        <v>201.09599999999998</v>
      </c>
      <c r="E1261" s="2">
        <v>1</v>
      </c>
      <c r="F1261" s="4" t="s">
        <v>1</v>
      </c>
      <c r="G1261" s="4">
        <v>1</v>
      </c>
      <c r="H1261" s="4" t="s">
        <v>449</v>
      </c>
      <c r="I1261" s="2" t="s">
        <v>3779</v>
      </c>
    </row>
    <row r="1262" spans="1:9" x14ac:dyDescent="0.25">
      <c r="A1262" s="4">
        <v>6015699</v>
      </c>
      <c r="B1262" s="57" t="s">
        <v>1039</v>
      </c>
      <c r="C1262" s="6">
        <v>10.61</v>
      </c>
      <c r="D1262" s="6">
        <f t="shared" si="56"/>
        <v>362.86199999999997</v>
      </c>
      <c r="E1262" s="2">
        <v>1</v>
      </c>
      <c r="F1262" s="4" t="s">
        <v>1</v>
      </c>
      <c r="G1262" s="4">
        <v>1</v>
      </c>
      <c r="H1262" s="4" t="s">
        <v>449</v>
      </c>
      <c r="I1262" s="2" t="s">
        <v>3779</v>
      </c>
    </row>
    <row r="1263" spans="1:9" x14ac:dyDescent="0.25">
      <c r="A1263" s="4">
        <v>6018505</v>
      </c>
      <c r="B1263" s="57" t="s">
        <v>448</v>
      </c>
      <c r="C1263" s="6">
        <v>7.9</v>
      </c>
      <c r="D1263" s="6">
        <f t="shared" si="56"/>
        <v>270.18</v>
      </c>
      <c r="E1263" s="2">
        <v>1</v>
      </c>
      <c r="F1263" s="4" t="s">
        <v>1</v>
      </c>
      <c r="G1263" s="4">
        <v>1</v>
      </c>
      <c r="H1263" s="4" t="s">
        <v>449</v>
      </c>
      <c r="I1263" s="2" t="s">
        <v>3771</v>
      </c>
    </row>
    <row r="1264" spans="1:9" x14ac:dyDescent="0.25">
      <c r="A1264" s="4">
        <v>6337252</v>
      </c>
      <c r="B1264" s="57" t="s">
        <v>451</v>
      </c>
      <c r="C1264" s="6">
        <v>92.4</v>
      </c>
      <c r="D1264" s="6">
        <f t="shared" si="56"/>
        <v>3160.08</v>
      </c>
      <c r="E1264" s="2">
        <v>1</v>
      </c>
      <c r="F1264" s="4" t="s">
        <v>1</v>
      </c>
      <c r="G1264" s="4">
        <v>1</v>
      </c>
      <c r="H1264" s="4" t="s">
        <v>449</v>
      </c>
      <c r="I1264" s="2" t="s">
        <v>3771</v>
      </c>
    </row>
    <row r="1265" spans="1:9" x14ac:dyDescent="0.25">
      <c r="A1265" s="4">
        <v>6338458</v>
      </c>
      <c r="B1265" s="57" t="s">
        <v>452</v>
      </c>
      <c r="C1265" s="6">
        <v>0.33</v>
      </c>
      <c r="D1265" s="6">
        <f t="shared" si="56"/>
        <v>11.286000000000001</v>
      </c>
      <c r="E1265" s="2">
        <v>1</v>
      </c>
      <c r="F1265" s="4" t="s">
        <v>1</v>
      </c>
      <c r="G1265" s="4">
        <v>20</v>
      </c>
      <c r="H1265" s="4" t="s">
        <v>449</v>
      </c>
      <c r="I1265" s="2" t="s">
        <v>3771</v>
      </c>
    </row>
    <row r="1266" spans="1:9" x14ac:dyDescent="0.25">
      <c r="A1266" s="4">
        <v>6338462</v>
      </c>
      <c r="B1266" s="57" t="s">
        <v>453</v>
      </c>
      <c r="C1266" s="6">
        <v>0.52</v>
      </c>
      <c r="D1266" s="6">
        <f t="shared" si="56"/>
        <v>17.783999999999999</v>
      </c>
      <c r="E1266" s="2">
        <v>1</v>
      </c>
      <c r="F1266" s="4" t="s">
        <v>1</v>
      </c>
      <c r="G1266" s="4">
        <v>20</v>
      </c>
      <c r="H1266" s="4" t="s">
        <v>449</v>
      </c>
      <c r="I1266" s="2" t="s">
        <v>3771</v>
      </c>
    </row>
    <row r="1267" spans="1:9" x14ac:dyDescent="0.25">
      <c r="A1267" s="4">
        <v>6348106</v>
      </c>
      <c r="B1267" s="57" t="s">
        <v>502</v>
      </c>
      <c r="C1267" s="6">
        <v>31.32</v>
      </c>
      <c r="D1267" s="6">
        <f t="shared" si="56"/>
        <v>1071.144</v>
      </c>
      <c r="E1267" s="2">
        <v>1</v>
      </c>
      <c r="F1267" s="4" t="s">
        <v>1</v>
      </c>
      <c r="G1267" s="4">
        <v>1</v>
      </c>
      <c r="H1267" s="4" t="s">
        <v>449</v>
      </c>
      <c r="I1267" s="2" t="s">
        <v>3771</v>
      </c>
    </row>
    <row r="1268" spans="1:9" x14ac:dyDescent="0.25">
      <c r="A1268" s="4">
        <v>6356109</v>
      </c>
      <c r="B1268" s="57" t="s">
        <v>1040</v>
      </c>
      <c r="C1268" s="6">
        <v>2.33</v>
      </c>
      <c r="D1268" s="6">
        <f t="shared" si="56"/>
        <v>79.685999999999993</v>
      </c>
      <c r="E1268" s="2">
        <v>1</v>
      </c>
      <c r="F1268" s="4" t="s">
        <v>1</v>
      </c>
      <c r="G1268" s="4">
        <v>1</v>
      </c>
      <c r="H1268" s="4" t="s">
        <v>449</v>
      </c>
      <c r="I1268" s="2" t="s">
        <v>3771</v>
      </c>
    </row>
    <row r="1269" spans="1:9" x14ac:dyDescent="0.25">
      <c r="A1269" s="4">
        <v>6356109</v>
      </c>
      <c r="B1269" s="57" t="s">
        <v>1040</v>
      </c>
      <c r="C1269" s="6">
        <v>2.33</v>
      </c>
      <c r="D1269" s="6">
        <f t="shared" si="56"/>
        <v>79.685999999999993</v>
      </c>
      <c r="E1269" s="2">
        <v>1</v>
      </c>
      <c r="F1269" s="4" t="s">
        <v>1</v>
      </c>
      <c r="G1269" s="4">
        <v>1</v>
      </c>
      <c r="H1269" s="4" t="s">
        <v>449</v>
      </c>
      <c r="I1269" s="2" t="s">
        <v>3771</v>
      </c>
    </row>
    <row r="1270" spans="1:9" x14ac:dyDescent="0.25">
      <c r="A1270" s="4">
        <v>6357506</v>
      </c>
      <c r="B1270" s="57" t="s">
        <v>2926</v>
      </c>
      <c r="C1270" s="6">
        <v>1.1000000000000001</v>
      </c>
      <c r="D1270" s="6">
        <f t="shared" si="56"/>
        <v>37.619999999999997</v>
      </c>
      <c r="E1270" s="2">
        <v>1</v>
      </c>
      <c r="F1270" s="4" t="s">
        <v>1</v>
      </c>
      <c r="G1270" s="4">
        <v>1</v>
      </c>
      <c r="H1270" s="4" t="s">
        <v>449</v>
      </c>
      <c r="I1270" s="2" t="s">
        <v>3771</v>
      </c>
    </row>
    <row r="1271" spans="1:9" x14ac:dyDescent="0.25">
      <c r="A1271" s="4">
        <v>6358500</v>
      </c>
      <c r="B1271" s="57" t="s">
        <v>1041</v>
      </c>
      <c r="C1271" s="6">
        <v>2.85</v>
      </c>
      <c r="D1271" s="6">
        <f t="shared" si="56"/>
        <v>97.470000000000013</v>
      </c>
      <c r="E1271" s="2">
        <v>1</v>
      </c>
      <c r="F1271" s="4" t="s">
        <v>1</v>
      </c>
      <c r="G1271" s="4">
        <v>1</v>
      </c>
      <c r="H1271" s="4" t="s">
        <v>449</v>
      </c>
      <c r="I1271" s="2" t="s">
        <v>3771</v>
      </c>
    </row>
    <row r="1272" spans="1:9" x14ac:dyDescent="0.25">
      <c r="A1272" s="4">
        <v>6358510</v>
      </c>
      <c r="B1272" s="57" t="s">
        <v>1042</v>
      </c>
      <c r="C1272" s="6">
        <v>2.92</v>
      </c>
      <c r="D1272" s="6">
        <f t="shared" si="56"/>
        <v>99.86399999999999</v>
      </c>
      <c r="E1272" s="2">
        <v>1</v>
      </c>
      <c r="F1272" s="4" t="s">
        <v>1</v>
      </c>
      <c r="G1272" s="4">
        <v>1</v>
      </c>
      <c r="H1272" s="4" t="s">
        <v>449</v>
      </c>
      <c r="I1272" s="2" t="s">
        <v>3771</v>
      </c>
    </row>
    <row r="1273" spans="1:9" x14ac:dyDescent="0.25">
      <c r="A1273" s="4">
        <v>6358527</v>
      </c>
      <c r="B1273" s="57" t="s">
        <v>1043</v>
      </c>
      <c r="C1273" s="6">
        <v>3</v>
      </c>
      <c r="D1273" s="6">
        <f t="shared" si="56"/>
        <v>102.6</v>
      </c>
      <c r="E1273" s="2">
        <v>1</v>
      </c>
      <c r="F1273" s="4" t="s">
        <v>1</v>
      </c>
      <c r="G1273" s="4">
        <v>1</v>
      </c>
      <c r="H1273" s="4" t="s">
        <v>449</v>
      </c>
      <c r="I1273" s="2" t="s">
        <v>3771</v>
      </c>
    </row>
    <row r="1274" spans="1:9" x14ac:dyDescent="0.25">
      <c r="A1274" s="4">
        <v>6358535</v>
      </c>
      <c r="B1274" s="57" t="s">
        <v>1044</v>
      </c>
      <c r="C1274" s="6">
        <v>3.06</v>
      </c>
      <c r="D1274" s="6">
        <f t="shared" si="56"/>
        <v>104.652</v>
      </c>
      <c r="E1274" s="2">
        <v>1</v>
      </c>
      <c r="F1274" s="4" t="s">
        <v>1</v>
      </c>
      <c r="G1274" s="4">
        <v>1</v>
      </c>
      <c r="H1274" s="4" t="s">
        <v>449</v>
      </c>
      <c r="I1274" s="2" t="s">
        <v>3771</v>
      </c>
    </row>
    <row r="1275" spans="1:9" x14ac:dyDescent="0.25">
      <c r="A1275" s="4">
        <v>6358543</v>
      </c>
      <c r="B1275" s="57" t="s">
        <v>1045</v>
      </c>
      <c r="C1275" s="6">
        <v>3.2</v>
      </c>
      <c r="D1275" s="6">
        <f t="shared" si="56"/>
        <v>109.44</v>
      </c>
      <c r="E1275" s="2">
        <v>1</v>
      </c>
      <c r="F1275" s="4" t="s">
        <v>1</v>
      </c>
      <c r="G1275" s="4">
        <v>1</v>
      </c>
      <c r="H1275" s="4" t="s">
        <v>449</v>
      </c>
      <c r="I1275" s="2" t="s">
        <v>3771</v>
      </c>
    </row>
    <row r="1276" spans="1:9" x14ac:dyDescent="0.25">
      <c r="A1276" s="4">
        <v>6358690</v>
      </c>
      <c r="B1276" s="57" t="s">
        <v>1046</v>
      </c>
      <c r="C1276" s="6">
        <v>3.72</v>
      </c>
      <c r="D1276" s="6">
        <f t="shared" si="56"/>
        <v>127.224</v>
      </c>
      <c r="E1276" s="2">
        <v>1</v>
      </c>
      <c r="F1276" s="4" t="s">
        <v>1</v>
      </c>
      <c r="G1276" s="4">
        <v>1</v>
      </c>
      <c r="H1276" s="4" t="s">
        <v>449</v>
      </c>
      <c r="I1276" s="2" t="s">
        <v>3771</v>
      </c>
    </row>
    <row r="1277" spans="1:9" x14ac:dyDescent="0.25">
      <c r="A1277" s="4">
        <v>6358692</v>
      </c>
      <c r="B1277" s="57" t="s">
        <v>1047</v>
      </c>
      <c r="C1277" s="6">
        <v>3.8</v>
      </c>
      <c r="D1277" s="6">
        <f t="shared" si="56"/>
        <v>129.95999999999998</v>
      </c>
      <c r="E1277" s="2">
        <v>1</v>
      </c>
      <c r="F1277" s="4" t="s">
        <v>1</v>
      </c>
      <c r="G1277" s="4">
        <v>1</v>
      </c>
      <c r="H1277" s="4" t="s">
        <v>449</v>
      </c>
      <c r="I1277" s="2" t="s">
        <v>3771</v>
      </c>
    </row>
    <row r="1278" spans="1:9" x14ac:dyDescent="0.25">
      <c r="A1278" s="4">
        <v>6358694</v>
      </c>
      <c r="B1278" s="57" t="s">
        <v>1048</v>
      </c>
      <c r="C1278" s="6">
        <v>4.1100000000000003</v>
      </c>
      <c r="D1278" s="6">
        <f t="shared" si="56"/>
        <v>140.56200000000001</v>
      </c>
      <c r="E1278" s="2">
        <v>1</v>
      </c>
      <c r="F1278" s="4" t="s">
        <v>1</v>
      </c>
      <c r="G1278" s="4">
        <v>1</v>
      </c>
      <c r="H1278" s="4" t="s">
        <v>449</v>
      </c>
      <c r="I1278" s="2" t="s">
        <v>3771</v>
      </c>
    </row>
    <row r="1279" spans="1:9" x14ac:dyDescent="0.25">
      <c r="A1279" s="4">
        <v>6358705</v>
      </c>
      <c r="B1279" s="57" t="s">
        <v>1049</v>
      </c>
      <c r="C1279" s="6">
        <v>2.52</v>
      </c>
      <c r="D1279" s="6">
        <f t="shared" si="56"/>
        <v>86.184000000000012</v>
      </c>
      <c r="E1279" s="2">
        <v>1</v>
      </c>
      <c r="F1279" s="4" t="s">
        <v>1</v>
      </c>
      <c r="G1279" s="4">
        <v>1</v>
      </c>
      <c r="H1279" s="4" t="s">
        <v>449</v>
      </c>
      <c r="I1279" s="2" t="s">
        <v>3771</v>
      </c>
    </row>
    <row r="1280" spans="1:9" x14ac:dyDescent="0.25">
      <c r="A1280" s="4">
        <v>6358709</v>
      </c>
      <c r="B1280" s="57" t="s">
        <v>1050</v>
      </c>
      <c r="C1280" s="6">
        <v>2.98</v>
      </c>
      <c r="D1280" s="6">
        <f t="shared" si="56"/>
        <v>101.91599999999998</v>
      </c>
      <c r="E1280" s="2">
        <v>1</v>
      </c>
      <c r="F1280" s="4" t="s">
        <v>1</v>
      </c>
      <c r="G1280" s="4">
        <v>1</v>
      </c>
      <c r="H1280" s="4" t="s">
        <v>449</v>
      </c>
      <c r="I1280" s="2" t="s">
        <v>3771</v>
      </c>
    </row>
    <row r="1281" spans="1:9" x14ac:dyDescent="0.25">
      <c r="A1281" s="4">
        <v>6358713</v>
      </c>
      <c r="B1281" s="57" t="s">
        <v>1051</v>
      </c>
      <c r="C1281" s="6">
        <v>3.58</v>
      </c>
      <c r="D1281" s="6">
        <f t="shared" si="56"/>
        <v>122.43599999999999</v>
      </c>
      <c r="E1281" s="2">
        <v>1</v>
      </c>
      <c r="F1281" s="4" t="s">
        <v>1</v>
      </c>
      <c r="G1281" s="4">
        <v>1</v>
      </c>
      <c r="H1281" s="4" t="s">
        <v>449</v>
      </c>
      <c r="I1281" s="2" t="s">
        <v>3771</v>
      </c>
    </row>
    <row r="1282" spans="1:9" x14ac:dyDescent="0.25">
      <c r="A1282" s="4">
        <v>6358717</v>
      </c>
      <c r="B1282" s="57" t="s">
        <v>1052</v>
      </c>
      <c r="C1282" s="6">
        <v>4.28</v>
      </c>
      <c r="D1282" s="6">
        <f t="shared" si="56"/>
        <v>146.376</v>
      </c>
      <c r="E1282" s="2">
        <v>1</v>
      </c>
      <c r="F1282" s="4" t="s">
        <v>1</v>
      </c>
      <c r="G1282" s="4">
        <v>1</v>
      </c>
      <c r="H1282" s="4" t="s">
        <v>449</v>
      </c>
      <c r="I1282" s="2" t="s">
        <v>3771</v>
      </c>
    </row>
    <row r="1283" spans="1:9" x14ac:dyDescent="0.25">
      <c r="A1283" s="4">
        <v>6358752</v>
      </c>
      <c r="B1283" s="57" t="s">
        <v>1053</v>
      </c>
      <c r="C1283" s="6">
        <v>3.9</v>
      </c>
      <c r="D1283" s="6">
        <f t="shared" si="56"/>
        <v>133.38</v>
      </c>
      <c r="E1283" s="2">
        <v>1</v>
      </c>
      <c r="F1283" s="4" t="s">
        <v>1</v>
      </c>
      <c r="G1283" s="4">
        <v>1</v>
      </c>
      <c r="H1283" s="4" t="s">
        <v>449</v>
      </c>
      <c r="I1283" s="2" t="s">
        <v>3771</v>
      </c>
    </row>
    <row r="1284" spans="1:9" x14ac:dyDescent="0.25">
      <c r="A1284" s="4">
        <v>6358756</v>
      </c>
      <c r="B1284" s="57" t="s">
        <v>1054</v>
      </c>
      <c r="C1284" s="6">
        <v>4.4800000000000004</v>
      </c>
      <c r="D1284" s="6">
        <f t="shared" si="56"/>
        <v>153.21600000000001</v>
      </c>
      <c r="E1284" s="2">
        <v>1</v>
      </c>
      <c r="F1284" s="4" t="s">
        <v>1</v>
      </c>
      <c r="G1284" s="4">
        <v>1</v>
      </c>
      <c r="H1284" s="4" t="s">
        <v>449</v>
      </c>
      <c r="I1284" s="2" t="s">
        <v>3771</v>
      </c>
    </row>
    <row r="1285" spans="1:9" x14ac:dyDescent="0.25">
      <c r="A1285" s="4">
        <v>6358760</v>
      </c>
      <c r="B1285" s="57" t="s">
        <v>1055</v>
      </c>
      <c r="C1285" s="6">
        <v>5.56</v>
      </c>
      <c r="D1285" s="6">
        <f t="shared" si="56"/>
        <v>190.15199999999996</v>
      </c>
      <c r="E1285" s="2">
        <v>1</v>
      </c>
      <c r="F1285" s="4" t="s">
        <v>1</v>
      </c>
      <c r="G1285" s="4">
        <v>1</v>
      </c>
      <c r="H1285" s="4" t="s">
        <v>449</v>
      </c>
      <c r="I1285" s="2" t="s">
        <v>3771</v>
      </c>
    </row>
    <row r="1286" spans="1:9" x14ac:dyDescent="0.25">
      <c r="A1286" s="4">
        <v>6358764</v>
      </c>
      <c r="B1286" s="57" t="s">
        <v>1056</v>
      </c>
      <c r="C1286" s="6">
        <v>6.92</v>
      </c>
      <c r="D1286" s="6">
        <f t="shared" si="56"/>
        <v>236.66399999999999</v>
      </c>
      <c r="E1286" s="2">
        <v>1</v>
      </c>
      <c r="F1286" s="4" t="s">
        <v>1</v>
      </c>
      <c r="G1286" s="4">
        <v>1</v>
      </c>
      <c r="H1286" s="4" t="s">
        <v>449</v>
      </c>
      <c r="I1286" s="2" t="s">
        <v>3771</v>
      </c>
    </row>
    <row r="1287" spans="1:9" x14ac:dyDescent="0.25">
      <c r="A1287" s="4">
        <v>6358810</v>
      </c>
      <c r="B1287" s="57" t="s">
        <v>1057</v>
      </c>
      <c r="C1287" s="6">
        <v>2.2200000000000002</v>
      </c>
      <c r="D1287" s="6">
        <f t="shared" si="56"/>
        <v>75.924000000000007</v>
      </c>
      <c r="E1287" s="2">
        <v>1</v>
      </c>
      <c r="F1287" s="4" t="s">
        <v>1</v>
      </c>
      <c r="G1287" s="4">
        <v>1</v>
      </c>
      <c r="H1287" s="4" t="s">
        <v>449</v>
      </c>
      <c r="I1287" s="2" t="s">
        <v>3776</v>
      </c>
    </row>
    <row r="1288" spans="1:9" x14ac:dyDescent="0.25">
      <c r="A1288" s="4">
        <v>6358853</v>
      </c>
      <c r="B1288" s="57" t="s">
        <v>1058</v>
      </c>
      <c r="C1288" s="6">
        <v>3.57</v>
      </c>
      <c r="D1288" s="6">
        <f t="shared" si="56"/>
        <v>122.09399999999998</v>
      </c>
      <c r="E1288" s="2">
        <v>1</v>
      </c>
      <c r="F1288" s="4" t="s">
        <v>1</v>
      </c>
      <c r="G1288" s="4">
        <v>1</v>
      </c>
      <c r="H1288" s="4" t="s">
        <v>449</v>
      </c>
      <c r="I1288" s="2" t="s">
        <v>3771</v>
      </c>
    </row>
    <row r="1289" spans="1:9" x14ac:dyDescent="0.25">
      <c r="A1289" s="4">
        <v>6358856</v>
      </c>
      <c r="B1289" s="57" t="s">
        <v>1059</v>
      </c>
      <c r="C1289" s="6">
        <v>4.2699999999999996</v>
      </c>
      <c r="D1289" s="6">
        <f t="shared" si="56"/>
        <v>146.03399999999999</v>
      </c>
      <c r="E1289" s="2">
        <v>1</v>
      </c>
      <c r="F1289" s="4" t="s">
        <v>1</v>
      </c>
      <c r="G1289" s="4">
        <v>1</v>
      </c>
      <c r="H1289" s="4" t="s">
        <v>449</v>
      </c>
      <c r="I1289" s="2" t="s">
        <v>3771</v>
      </c>
    </row>
    <row r="1290" spans="1:9" x14ac:dyDescent="0.25">
      <c r="A1290" s="4">
        <v>6358860</v>
      </c>
      <c r="B1290" s="57" t="s">
        <v>1060</v>
      </c>
      <c r="C1290" s="6">
        <v>4.9800000000000004</v>
      </c>
      <c r="D1290" s="6">
        <f t="shared" si="56"/>
        <v>170.316</v>
      </c>
      <c r="E1290" s="2">
        <v>1</v>
      </c>
      <c r="F1290" s="4" t="s">
        <v>1</v>
      </c>
      <c r="G1290" s="4">
        <v>1</v>
      </c>
      <c r="H1290" s="4" t="s">
        <v>449</v>
      </c>
      <c r="I1290" s="2" t="s">
        <v>3771</v>
      </c>
    </row>
    <row r="1291" spans="1:9" x14ac:dyDescent="0.25">
      <c r="A1291" s="4">
        <v>6358864</v>
      </c>
      <c r="B1291" s="57" t="s">
        <v>1061</v>
      </c>
      <c r="C1291" s="6">
        <v>5.56</v>
      </c>
      <c r="D1291" s="6">
        <f t="shared" si="56"/>
        <v>190.15199999999996</v>
      </c>
      <c r="E1291" s="2">
        <v>1</v>
      </c>
      <c r="F1291" s="4" t="s">
        <v>1</v>
      </c>
      <c r="G1291" s="4">
        <v>1</v>
      </c>
      <c r="H1291" s="4" t="s">
        <v>449</v>
      </c>
      <c r="I1291" s="2" t="s">
        <v>3771</v>
      </c>
    </row>
    <row r="1292" spans="1:9" x14ac:dyDescent="0.25">
      <c r="A1292" s="4">
        <v>6358868</v>
      </c>
      <c r="B1292" s="57" t="s">
        <v>1062</v>
      </c>
      <c r="C1292" s="6">
        <v>6.93</v>
      </c>
      <c r="D1292" s="6">
        <f t="shared" si="56"/>
        <v>237.00599999999997</v>
      </c>
      <c r="E1292" s="2">
        <v>1</v>
      </c>
      <c r="F1292" s="4" t="s">
        <v>1</v>
      </c>
      <c r="G1292" s="4">
        <v>1</v>
      </c>
      <c r="H1292" s="4" t="s">
        <v>449</v>
      </c>
      <c r="I1292" s="2" t="s">
        <v>3771</v>
      </c>
    </row>
    <row r="1293" spans="1:9" x14ac:dyDescent="0.25">
      <c r="A1293" s="4">
        <v>6358884</v>
      </c>
      <c r="B1293" s="57" t="s">
        <v>1063</v>
      </c>
      <c r="C1293" s="6">
        <v>5.71</v>
      </c>
      <c r="D1293" s="6">
        <f t="shared" si="56"/>
        <v>195.28199999999998</v>
      </c>
      <c r="E1293" s="2">
        <v>1</v>
      </c>
      <c r="F1293" s="4" t="s">
        <v>1</v>
      </c>
      <c r="G1293" s="4">
        <v>1</v>
      </c>
      <c r="H1293" s="4" t="s">
        <v>449</v>
      </c>
      <c r="I1293" s="2" t="s">
        <v>3771</v>
      </c>
    </row>
    <row r="1294" spans="1:9" x14ac:dyDescent="0.25">
      <c r="A1294" s="4">
        <v>6358888</v>
      </c>
      <c r="B1294" s="57" t="s">
        <v>1064</v>
      </c>
      <c r="C1294" s="6">
        <v>6.87</v>
      </c>
      <c r="D1294" s="6">
        <f t="shared" si="56"/>
        <v>234.95400000000001</v>
      </c>
      <c r="E1294" s="2">
        <v>1</v>
      </c>
      <c r="F1294" s="4" t="s">
        <v>1</v>
      </c>
      <c r="G1294" s="4">
        <v>1</v>
      </c>
      <c r="H1294" s="4" t="s">
        <v>449</v>
      </c>
      <c r="I1294" s="2" t="s">
        <v>3771</v>
      </c>
    </row>
    <row r="1295" spans="1:9" x14ac:dyDescent="0.25">
      <c r="A1295" s="4">
        <v>6358892</v>
      </c>
      <c r="B1295" s="57" t="s">
        <v>1065</v>
      </c>
      <c r="C1295" s="6">
        <v>7.97</v>
      </c>
      <c r="D1295" s="6">
        <f t="shared" si="56"/>
        <v>272.57399999999996</v>
      </c>
      <c r="E1295" s="2">
        <v>1</v>
      </c>
      <c r="F1295" s="4" t="s">
        <v>1</v>
      </c>
      <c r="G1295" s="4">
        <v>1</v>
      </c>
      <c r="H1295" s="4" t="s">
        <v>449</v>
      </c>
      <c r="I1295" s="2" t="s">
        <v>3771</v>
      </c>
    </row>
    <row r="1296" spans="1:9" x14ac:dyDescent="0.25">
      <c r="A1296" s="4">
        <v>6358896</v>
      </c>
      <c r="B1296" s="57" t="s">
        <v>1066</v>
      </c>
      <c r="C1296" s="6">
        <v>9.07</v>
      </c>
      <c r="D1296" s="6">
        <f t="shared" si="56"/>
        <v>310.19400000000002</v>
      </c>
      <c r="E1296" s="2">
        <v>1</v>
      </c>
      <c r="F1296" s="4" t="s">
        <v>1</v>
      </c>
      <c r="G1296" s="4">
        <v>1</v>
      </c>
      <c r="H1296" s="4" t="s">
        <v>449</v>
      </c>
      <c r="I1296" s="2" t="s">
        <v>3771</v>
      </c>
    </row>
    <row r="1297" spans="1:9" x14ac:dyDescent="0.25">
      <c r="A1297" s="4">
        <v>6358900</v>
      </c>
      <c r="B1297" s="57" t="s">
        <v>1067</v>
      </c>
      <c r="C1297" s="6">
        <v>11.01</v>
      </c>
      <c r="D1297" s="6">
        <f t="shared" ref="D1297:D1360" si="57">C1297*$D$2*1.2</f>
        <v>376.54199999999997</v>
      </c>
      <c r="E1297" s="2">
        <v>1</v>
      </c>
      <c r="F1297" s="4" t="s">
        <v>1</v>
      </c>
      <c r="G1297" s="4">
        <v>1</v>
      </c>
      <c r="H1297" s="4" t="s">
        <v>449</v>
      </c>
      <c r="I1297" s="2" t="s">
        <v>3771</v>
      </c>
    </row>
    <row r="1298" spans="1:9" x14ac:dyDescent="0.25">
      <c r="A1298" s="4">
        <v>6363806</v>
      </c>
      <c r="B1298" s="57" t="s">
        <v>1068</v>
      </c>
      <c r="C1298" s="6">
        <v>2.65</v>
      </c>
      <c r="D1298" s="6">
        <f t="shared" si="57"/>
        <v>90.629999999999981</v>
      </c>
      <c r="E1298" s="2">
        <v>1</v>
      </c>
      <c r="F1298" s="4" t="s">
        <v>1</v>
      </c>
      <c r="G1298" s="4">
        <v>1</v>
      </c>
      <c r="H1298" s="4" t="s">
        <v>449</v>
      </c>
      <c r="I1298" s="2" t="s">
        <v>3771</v>
      </c>
    </row>
    <row r="1299" spans="1:9" x14ac:dyDescent="0.25">
      <c r="A1299" s="4">
        <v>6363814</v>
      </c>
      <c r="B1299" s="57" t="s">
        <v>1069</v>
      </c>
      <c r="C1299" s="6">
        <v>3.11</v>
      </c>
      <c r="D1299" s="6">
        <f t="shared" si="57"/>
        <v>106.36199999999998</v>
      </c>
      <c r="E1299" s="2">
        <v>1</v>
      </c>
      <c r="F1299" s="4" t="s">
        <v>1</v>
      </c>
      <c r="G1299" s="4">
        <v>1</v>
      </c>
      <c r="H1299" s="4" t="s">
        <v>449</v>
      </c>
      <c r="I1299" s="2" t="s">
        <v>3771</v>
      </c>
    </row>
    <row r="1300" spans="1:9" x14ac:dyDescent="0.25">
      <c r="A1300" s="4">
        <v>6363822</v>
      </c>
      <c r="B1300" s="57" t="s">
        <v>1070</v>
      </c>
      <c r="C1300" s="6">
        <v>3.57</v>
      </c>
      <c r="D1300" s="6">
        <f t="shared" si="57"/>
        <v>122.09399999999998</v>
      </c>
      <c r="E1300" s="2">
        <v>1</v>
      </c>
      <c r="F1300" s="4" t="s">
        <v>1</v>
      </c>
      <c r="G1300" s="4">
        <v>1</v>
      </c>
      <c r="H1300" s="4" t="s">
        <v>449</v>
      </c>
      <c r="I1300" s="2" t="s">
        <v>3771</v>
      </c>
    </row>
    <row r="1301" spans="1:9" x14ac:dyDescent="0.25">
      <c r="A1301" s="4">
        <v>6363826</v>
      </c>
      <c r="B1301" s="57" t="s">
        <v>1071</v>
      </c>
      <c r="C1301" s="6">
        <v>4.03</v>
      </c>
      <c r="D1301" s="6">
        <f t="shared" si="57"/>
        <v>137.82599999999999</v>
      </c>
      <c r="E1301" s="2">
        <v>1</v>
      </c>
      <c r="F1301" s="4" t="s">
        <v>1</v>
      </c>
      <c r="G1301" s="4">
        <v>1</v>
      </c>
      <c r="H1301" s="4" t="s">
        <v>449</v>
      </c>
      <c r="I1301" s="2" t="s">
        <v>3771</v>
      </c>
    </row>
    <row r="1302" spans="1:9" x14ac:dyDescent="0.25">
      <c r="A1302" s="4">
        <v>6363829</v>
      </c>
      <c r="B1302" s="57" t="s">
        <v>1072</v>
      </c>
      <c r="C1302" s="6">
        <v>4.3600000000000003</v>
      </c>
      <c r="D1302" s="6">
        <f t="shared" si="57"/>
        <v>149.11199999999999</v>
      </c>
      <c r="E1302" s="2">
        <v>1</v>
      </c>
      <c r="F1302" s="4" t="s">
        <v>1</v>
      </c>
      <c r="G1302" s="4">
        <v>1</v>
      </c>
      <c r="H1302" s="4" t="s">
        <v>449</v>
      </c>
      <c r="I1302" s="2" t="s">
        <v>3771</v>
      </c>
    </row>
    <row r="1303" spans="1:9" x14ac:dyDescent="0.25">
      <c r="A1303" s="4">
        <v>6363861</v>
      </c>
      <c r="B1303" s="57" t="s">
        <v>1073</v>
      </c>
      <c r="C1303" s="6">
        <v>4.97</v>
      </c>
      <c r="D1303" s="6">
        <f t="shared" si="57"/>
        <v>169.97399999999996</v>
      </c>
      <c r="E1303" s="2">
        <v>1</v>
      </c>
      <c r="F1303" s="4" t="s">
        <v>1</v>
      </c>
      <c r="G1303" s="4">
        <v>1</v>
      </c>
      <c r="H1303" s="4" t="s">
        <v>449</v>
      </c>
      <c r="I1303" s="2" t="s">
        <v>3771</v>
      </c>
    </row>
    <row r="1304" spans="1:9" x14ac:dyDescent="0.25">
      <c r="A1304" s="4">
        <v>6363865</v>
      </c>
      <c r="B1304" s="57" t="s">
        <v>1074</v>
      </c>
      <c r="C1304" s="6">
        <v>5.97</v>
      </c>
      <c r="D1304" s="6">
        <f t="shared" si="57"/>
        <v>204.17399999999998</v>
      </c>
      <c r="E1304" s="2">
        <v>1</v>
      </c>
      <c r="F1304" s="4" t="s">
        <v>1</v>
      </c>
      <c r="G1304" s="4">
        <v>1</v>
      </c>
      <c r="H1304" s="4" t="s">
        <v>449</v>
      </c>
      <c r="I1304" s="2" t="s">
        <v>3771</v>
      </c>
    </row>
    <row r="1305" spans="1:9" x14ac:dyDescent="0.25">
      <c r="A1305" s="4">
        <v>6363869</v>
      </c>
      <c r="B1305" s="57" t="s">
        <v>1075</v>
      </c>
      <c r="C1305" s="6">
        <v>7</v>
      </c>
      <c r="D1305" s="6">
        <f t="shared" si="57"/>
        <v>239.39999999999998</v>
      </c>
      <c r="E1305" s="2">
        <v>1</v>
      </c>
      <c r="F1305" s="4" t="s">
        <v>1</v>
      </c>
      <c r="G1305" s="4">
        <v>1</v>
      </c>
      <c r="H1305" s="4" t="s">
        <v>449</v>
      </c>
      <c r="I1305" s="2" t="s">
        <v>3771</v>
      </c>
    </row>
    <row r="1306" spans="1:9" x14ac:dyDescent="0.25">
      <c r="A1306" s="4">
        <v>6363903</v>
      </c>
      <c r="B1306" s="57" t="s">
        <v>1076</v>
      </c>
      <c r="C1306" s="6">
        <v>4.22</v>
      </c>
      <c r="D1306" s="6">
        <f t="shared" si="57"/>
        <v>144.32399999999998</v>
      </c>
      <c r="E1306" s="2">
        <v>1</v>
      </c>
      <c r="F1306" s="4" t="s">
        <v>1</v>
      </c>
      <c r="G1306" s="4">
        <v>1</v>
      </c>
      <c r="H1306" s="4" t="s">
        <v>449</v>
      </c>
      <c r="I1306" s="2" t="s">
        <v>3771</v>
      </c>
    </row>
    <row r="1307" spans="1:9" x14ac:dyDescent="0.25">
      <c r="A1307" s="4">
        <v>6363907</v>
      </c>
      <c r="B1307" s="57" t="s">
        <v>1077</v>
      </c>
      <c r="C1307" s="6">
        <v>4.71</v>
      </c>
      <c r="D1307" s="6">
        <f t="shared" si="57"/>
        <v>161.08199999999997</v>
      </c>
      <c r="E1307" s="2">
        <v>1</v>
      </c>
      <c r="F1307" s="4" t="s">
        <v>1</v>
      </c>
      <c r="G1307" s="4">
        <v>1</v>
      </c>
      <c r="H1307" s="4" t="s">
        <v>449</v>
      </c>
      <c r="I1307" s="2" t="s">
        <v>3771</v>
      </c>
    </row>
    <row r="1308" spans="1:9" x14ac:dyDescent="0.25">
      <c r="A1308" s="4">
        <v>6363911</v>
      </c>
      <c r="B1308" s="57" t="s">
        <v>1078</v>
      </c>
      <c r="C1308" s="6">
        <v>5.66</v>
      </c>
      <c r="D1308" s="6">
        <f t="shared" si="57"/>
        <v>193.572</v>
      </c>
      <c r="E1308" s="2">
        <v>1</v>
      </c>
      <c r="F1308" s="4" t="s">
        <v>1</v>
      </c>
      <c r="G1308" s="4">
        <v>1</v>
      </c>
      <c r="H1308" s="4" t="s">
        <v>449</v>
      </c>
      <c r="I1308" s="2" t="s">
        <v>3771</v>
      </c>
    </row>
    <row r="1309" spans="1:9" x14ac:dyDescent="0.25">
      <c r="A1309" s="4">
        <v>6363938</v>
      </c>
      <c r="B1309" s="57" t="s">
        <v>1079</v>
      </c>
      <c r="C1309" s="6">
        <v>6.62</v>
      </c>
      <c r="D1309" s="6">
        <f t="shared" si="57"/>
        <v>226.40400000000002</v>
      </c>
      <c r="E1309" s="2">
        <v>1</v>
      </c>
      <c r="F1309" s="4" t="s">
        <v>1</v>
      </c>
      <c r="G1309" s="4">
        <v>1</v>
      </c>
      <c r="H1309" s="4" t="s">
        <v>449</v>
      </c>
      <c r="I1309" s="2" t="s">
        <v>3771</v>
      </c>
    </row>
    <row r="1310" spans="1:9" x14ac:dyDescent="0.25">
      <c r="A1310" s="4">
        <v>6363946</v>
      </c>
      <c r="B1310" s="57" t="s">
        <v>1080</v>
      </c>
      <c r="C1310" s="6">
        <v>8.23</v>
      </c>
      <c r="D1310" s="6">
        <f t="shared" si="57"/>
        <v>281.46600000000001</v>
      </c>
      <c r="E1310" s="2">
        <v>1</v>
      </c>
      <c r="F1310" s="4" t="s">
        <v>1</v>
      </c>
      <c r="G1310" s="4">
        <v>1</v>
      </c>
      <c r="H1310" s="4" t="s">
        <v>449</v>
      </c>
      <c r="I1310" s="2" t="s">
        <v>3771</v>
      </c>
    </row>
    <row r="1311" spans="1:9" x14ac:dyDescent="0.25">
      <c r="A1311" s="4">
        <v>6364101</v>
      </c>
      <c r="B1311" s="57" t="s">
        <v>1081</v>
      </c>
      <c r="C1311" s="6">
        <v>1.22</v>
      </c>
      <c r="D1311" s="6">
        <f t="shared" si="57"/>
        <v>41.723999999999997</v>
      </c>
      <c r="E1311" s="2">
        <v>1</v>
      </c>
      <c r="F1311" s="4" t="s">
        <v>1</v>
      </c>
      <c r="G1311" s="4">
        <v>1</v>
      </c>
      <c r="H1311" s="4" t="s">
        <v>449</v>
      </c>
      <c r="I1311" s="2" t="s">
        <v>3771</v>
      </c>
    </row>
    <row r="1312" spans="1:9" x14ac:dyDescent="0.25">
      <c r="A1312" s="4">
        <v>6364152</v>
      </c>
      <c r="B1312" s="57" t="s">
        <v>1082</v>
      </c>
      <c r="C1312" s="6">
        <v>1.46</v>
      </c>
      <c r="D1312" s="6">
        <f t="shared" si="57"/>
        <v>49.931999999999995</v>
      </c>
      <c r="E1312" s="2">
        <v>1</v>
      </c>
      <c r="F1312" s="4" t="s">
        <v>1</v>
      </c>
      <c r="G1312" s="4">
        <v>1</v>
      </c>
      <c r="H1312" s="4" t="s">
        <v>449</v>
      </c>
      <c r="I1312" s="2" t="s">
        <v>3780</v>
      </c>
    </row>
    <row r="1313" spans="1:9" x14ac:dyDescent="0.25">
      <c r="A1313" s="4">
        <v>6364209</v>
      </c>
      <c r="B1313" s="57" t="s">
        <v>1083</v>
      </c>
      <c r="C1313" s="6">
        <v>1.89</v>
      </c>
      <c r="D1313" s="6">
        <f t="shared" si="57"/>
        <v>64.637999999999991</v>
      </c>
      <c r="E1313" s="2">
        <v>1</v>
      </c>
      <c r="F1313" s="4" t="s">
        <v>1</v>
      </c>
      <c r="G1313" s="4">
        <v>1</v>
      </c>
      <c r="H1313" s="4" t="s">
        <v>449</v>
      </c>
      <c r="I1313" s="2" t="s">
        <v>3771</v>
      </c>
    </row>
    <row r="1314" spans="1:9" x14ac:dyDescent="0.25">
      <c r="A1314" s="4">
        <v>6364306</v>
      </c>
      <c r="B1314" s="57" t="s">
        <v>1084</v>
      </c>
      <c r="C1314" s="6">
        <v>2.35</v>
      </c>
      <c r="D1314" s="6">
        <f t="shared" si="57"/>
        <v>80.37</v>
      </c>
      <c r="E1314" s="2">
        <v>1</v>
      </c>
      <c r="F1314" s="4" t="s">
        <v>1</v>
      </c>
      <c r="G1314" s="4">
        <v>1</v>
      </c>
      <c r="H1314" s="4" t="s">
        <v>449</v>
      </c>
      <c r="I1314" s="2" t="s">
        <v>3771</v>
      </c>
    </row>
    <row r="1315" spans="1:9" x14ac:dyDescent="0.25">
      <c r="A1315" s="4">
        <v>6364322</v>
      </c>
      <c r="B1315" s="57" t="s">
        <v>1085</v>
      </c>
      <c r="C1315" s="6">
        <v>4.9800000000000004</v>
      </c>
      <c r="D1315" s="6">
        <f t="shared" si="57"/>
        <v>170.316</v>
      </c>
      <c r="E1315" s="2">
        <v>1</v>
      </c>
      <c r="F1315" s="4" t="s">
        <v>1</v>
      </c>
      <c r="G1315" s="4">
        <v>1</v>
      </c>
      <c r="H1315" s="4" t="s">
        <v>449</v>
      </c>
      <c r="I1315" s="2" t="s">
        <v>3771</v>
      </c>
    </row>
    <row r="1316" spans="1:9" x14ac:dyDescent="0.25">
      <c r="A1316" s="4">
        <v>6364349</v>
      </c>
      <c r="B1316" s="57" t="s">
        <v>1086</v>
      </c>
      <c r="C1316" s="6">
        <v>5.24</v>
      </c>
      <c r="D1316" s="6">
        <f t="shared" si="57"/>
        <v>179.208</v>
      </c>
      <c r="E1316" s="2">
        <v>1</v>
      </c>
      <c r="F1316" s="4" t="s">
        <v>1</v>
      </c>
      <c r="G1316" s="4">
        <v>1</v>
      </c>
      <c r="H1316" s="4" t="s">
        <v>449</v>
      </c>
      <c r="I1316" s="2" t="s">
        <v>3771</v>
      </c>
    </row>
    <row r="1317" spans="1:9" x14ac:dyDescent="0.25">
      <c r="A1317" s="4">
        <v>6364365</v>
      </c>
      <c r="B1317" s="57" t="s">
        <v>1087</v>
      </c>
      <c r="C1317" s="6">
        <v>6.71</v>
      </c>
      <c r="D1317" s="6">
        <f t="shared" si="57"/>
        <v>229.48199999999997</v>
      </c>
      <c r="E1317" s="2">
        <v>1</v>
      </c>
      <c r="F1317" s="4" t="s">
        <v>1</v>
      </c>
      <c r="G1317" s="4">
        <v>1</v>
      </c>
      <c r="H1317" s="4" t="s">
        <v>449</v>
      </c>
      <c r="I1317" s="2" t="s">
        <v>3771</v>
      </c>
    </row>
    <row r="1318" spans="1:9" x14ac:dyDescent="0.25">
      <c r="A1318" s="4">
        <v>6364403</v>
      </c>
      <c r="B1318" s="57" t="s">
        <v>1088</v>
      </c>
      <c r="C1318" s="6">
        <v>6.81</v>
      </c>
      <c r="D1318" s="6">
        <f t="shared" si="57"/>
        <v>232.90199999999996</v>
      </c>
      <c r="E1318" s="2">
        <v>1</v>
      </c>
      <c r="F1318" s="4" t="s">
        <v>1</v>
      </c>
      <c r="G1318" s="4">
        <v>1</v>
      </c>
      <c r="H1318" s="4" t="s">
        <v>449</v>
      </c>
      <c r="I1318" s="2" t="s">
        <v>3771</v>
      </c>
    </row>
    <row r="1319" spans="1:9" x14ac:dyDescent="0.25">
      <c r="A1319" s="4">
        <v>6364500</v>
      </c>
      <c r="B1319" s="57" t="s">
        <v>1089</v>
      </c>
      <c r="C1319" s="6">
        <v>7.69</v>
      </c>
      <c r="D1319" s="6">
        <f t="shared" si="57"/>
        <v>262.99799999999999</v>
      </c>
      <c r="E1319" s="2">
        <v>1</v>
      </c>
      <c r="F1319" s="4" t="s">
        <v>1</v>
      </c>
      <c r="G1319" s="4">
        <v>1</v>
      </c>
      <c r="H1319" s="4" t="s">
        <v>449</v>
      </c>
      <c r="I1319" s="2" t="s">
        <v>3771</v>
      </c>
    </row>
    <row r="1320" spans="1:9" x14ac:dyDescent="0.25">
      <c r="A1320" s="4">
        <v>6364608</v>
      </c>
      <c r="B1320" s="57" t="s">
        <v>1090</v>
      </c>
      <c r="C1320" s="6">
        <v>8.36</v>
      </c>
      <c r="D1320" s="6">
        <f t="shared" si="57"/>
        <v>285.91199999999998</v>
      </c>
      <c r="E1320" s="2">
        <v>1</v>
      </c>
      <c r="F1320" s="4" t="s">
        <v>1</v>
      </c>
      <c r="G1320" s="4">
        <v>1</v>
      </c>
      <c r="H1320" s="4" t="s">
        <v>449</v>
      </c>
      <c r="I1320" s="2" t="s">
        <v>3771</v>
      </c>
    </row>
    <row r="1321" spans="1:9" x14ac:dyDescent="0.25">
      <c r="A1321" s="4">
        <v>6364659</v>
      </c>
      <c r="B1321" s="57" t="s">
        <v>1091</v>
      </c>
      <c r="C1321" s="6">
        <v>3.48</v>
      </c>
      <c r="D1321" s="6">
        <f t="shared" si="57"/>
        <v>119.01599999999999</v>
      </c>
      <c r="E1321" s="2">
        <v>1</v>
      </c>
      <c r="F1321" s="4" t="s">
        <v>1</v>
      </c>
      <c r="G1321" s="4">
        <v>1</v>
      </c>
      <c r="H1321" s="4" t="s">
        <v>449</v>
      </c>
      <c r="I1321" s="2" t="s">
        <v>3771</v>
      </c>
    </row>
    <row r="1322" spans="1:9" x14ac:dyDescent="0.25">
      <c r="A1322" s="4">
        <v>6364667</v>
      </c>
      <c r="B1322" s="57" t="s">
        <v>1092</v>
      </c>
      <c r="C1322" s="6">
        <v>4.66</v>
      </c>
      <c r="D1322" s="6">
        <f t="shared" si="57"/>
        <v>159.37199999999999</v>
      </c>
      <c r="E1322" s="2">
        <v>1</v>
      </c>
      <c r="F1322" s="4" t="s">
        <v>1</v>
      </c>
      <c r="G1322" s="4">
        <v>1</v>
      </c>
      <c r="H1322" s="4" t="s">
        <v>449</v>
      </c>
      <c r="I1322" s="2" t="s">
        <v>3771</v>
      </c>
    </row>
    <row r="1323" spans="1:9" x14ac:dyDescent="0.25">
      <c r="A1323" s="4">
        <v>6364675</v>
      </c>
      <c r="B1323" s="57" t="s">
        <v>1093</v>
      </c>
      <c r="C1323" s="6">
        <v>5.15</v>
      </c>
      <c r="D1323" s="6">
        <f t="shared" si="57"/>
        <v>176.13</v>
      </c>
      <c r="E1323" s="2">
        <v>1</v>
      </c>
      <c r="F1323" s="4" t="s">
        <v>1</v>
      </c>
      <c r="G1323" s="4">
        <v>1</v>
      </c>
      <c r="H1323" s="4" t="s">
        <v>449</v>
      </c>
      <c r="I1323" s="2" t="s">
        <v>3771</v>
      </c>
    </row>
    <row r="1324" spans="1:9" x14ac:dyDescent="0.25">
      <c r="A1324" s="4">
        <v>6364683</v>
      </c>
      <c r="B1324" s="57" t="s">
        <v>1094</v>
      </c>
      <c r="C1324" s="6">
        <v>4.17</v>
      </c>
      <c r="D1324" s="6">
        <f t="shared" si="57"/>
        <v>142.614</v>
      </c>
      <c r="E1324" s="2">
        <v>1</v>
      </c>
      <c r="F1324" s="4" t="s">
        <v>1</v>
      </c>
      <c r="G1324" s="4">
        <v>1</v>
      </c>
      <c r="H1324" s="4" t="s">
        <v>449</v>
      </c>
      <c r="I1324" s="2" t="s">
        <v>3771</v>
      </c>
    </row>
    <row r="1325" spans="1:9" x14ac:dyDescent="0.25">
      <c r="A1325" s="4">
        <v>6365906</v>
      </c>
      <c r="B1325" s="57" t="s">
        <v>1095</v>
      </c>
      <c r="C1325" s="6">
        <v>2.65</v>
      </c>
      <c r="D1325" s="6">
        <f t="shared" si="57"/>
        <v>90.629999999999981</v>
      </c>
      <c r="E1325" s="2">
        <v>1</v>
      </c>
      <c r="F1325" s="4" t="s">
        <v>1</v>
      </c>
      <c r="G1325" s="4">
        <v>1</v>
      </c>
      <c r="H1325" s="4" t="s">
        <v>449</v>
      </c>
      <c r="I1325" s="2" t="s">
        <v>3771</v>
      </c>
    </row>
    <row r="1326" spans="1:9" s="132" customFormat="1" x14ac:dyDescent="0.25">
      <c r="A1326" s="120">
        <v>6365914</v>
      </c>
      <c r="B1326" s="119" t="s">
        <v>1096</v>
      </c>
      <c r="C1326" s="120">
        <v>3.11</v>
      </c>
      <c r="D1326" s="6">
        <f t="shared" si="57"/>
        <v>106.36199999999998</v>
      </c>
      <c r="E1326" s="2">
        <v>1</v>
      </c>
      <c r="F1326" s="4" t="s">
        <v>1</v>
      </c>
      <c r="G1326" s="4">
        <v>1</v>
      </c>
      <c r="H1326" s="4" t="s">
        <v>449</v>
      </c>
      <c r="I1326" s="2" t="s">
        <v>3771</v>
      </c>
    </row>
    <row r="1327" spans="1:9" s="132" customFormat="1" x14ac:dyDescent="0.25">
      <c r="A1327" s="120">
        <v>6365922</v>
      </c>
      <c r="B1327" s="119" t="s">
        <v>1097</v>
      </c>
      <c r="C1327" s="120">
        <v>3.57</v>
      </c>
      <c r="D1327" s="6">
        <f t="shared" si="57"/>
        <v>122.09399999999998</v>
      </c>
      <c r="E1327" s="2">
        <v>1</v>
      </c>
      <c r="F1327" s="4" t="s">
        <v>1</v>
      </c>
      <c r="G1327" s="4">
        <v>1</v>
      </c>
      <c r="H1327" s="4" t="s">
        <v>449</v>
      </c>
      <c r="I1327" s="2" t="s">
        <v>3771</v>
      </c>
    </row>
    <row r="1328" spans="1:9" s="132" customFormat="1" x14ac:dyDescent="0.25">
      <c r="A1328" s="120">
        <v>6365949</v>
      </c>
      <c r="B1328" s="119" t="s">
        <v>1098</v>
      </c>
      <c r="C1328" s="120">
        <v>4.03</v>
      </c>
      <c r="D1328" s="6">
        <f t="shared" si="57"/>
        <v>137.82599999999999</v>
      </c>
      <c r="E1328" s="2">
        <v>1</v>
      </c>
      <c r="F1328" s="4" t="s">
        <v>1</v>
      </c>
      <c r="G1328" s="4">
        <v>1</v>
      </c>
      <c r="H1328" s="4" t="s">
        <v>449</v>
      </c>
      <c r="I1328" s="2" t="s">
        <v>3771</v>
      </c>
    </row>
    <row r="1329" spans="1:9" s="132" customFormat="1" x14ac:dyDescent="0.25">
      <c r="A1329" s="120">
        <v>6365977</v>
      </c>
      <c r="B1329" s="119" t="s">
        <v>1099</v>
      </c>
      <c r="C1329" s="120">
        <v>5.0199999999999996</v>
      </c>
      <c r="D1329" s="6">
        <f t="shared" si="57"/>
        <v>171.684</v>
      </c>
      <c r="E1329" s="2">
        <v>1</v>
      </c>
      <c r="F1329" s="4" t="s">
        <v>1</v>
      </c>
      <c r="G1329" s="4">
        <v>1</v>
      </c>
      <c r="H1329" s="4" t="s">
        <v>449</v>
      </c>
      <c r="I1329" s="2" t="s">
        <v>3771</v>
      </c>
    </row>
    <row r="1330" spans="1:9" s="132" customFormat="1" x14ac:dyDescent="0.25">
      <c r="A1330" s="120">
        <v>6365981</v>
      </c>
      <c r="B1330" s="119" t="s">
        <v>1100</v>
      </c>
      <c r="C1330" s="120">
        <v>6</v>
      </c>
      <c r="D1330" s="6">
        <f t="shared" si="57"/>
        <v>205.2</v>
      </c>
      <c r="E1330" s="2">
        <v>1</v>
      </c>
      <c r="F1330" s="4" t="s">
        <v>1</v>
      </c>
      <c r="G1330" s="4">
        <v>1</v>
      </c>
      <c r="H1330" s="4" t="s">
        <v>449</v>
      </c>
      <c r="I1330" s="2" t="s">
        <v>3771</v>
      </c>
    </row>
    <row r="1331" spans="1:9" s="132" customFormat="1" x14ac:dyDescent="0.25">
      <c r="A1331" s="120">
        <v>6365985</v>
      </c>
      <c r="B1331" s="119" t="s">
        <v>1101</v>
      </c>
      <c r="C1331" s="120">
        <v>7.34</v>
      </c>
      <c r="D1331" s="6">
        <f t="shared" si="57"/>
        <v>251.02799999999999</v>
      </c>
      <c r="E1331" s="2">
        <v>1</v>
      </c>
      <c r="F1331" s="4" t="s">
        <v>1</v>
      </c>
      <c r="G1331" s="4">
        <v>1</v>
      </c>
      <c r="H1331" s="4" t="s">
        <v>449</v>
      </c>
      <c r="I1331" s="2" t="s">
        <v>3771</v>
      </c>
    </row>
    <row r="1332" spans="1:9" s="132" customFormat="1" x14ac:dyDescent="0.25">
      <c r="A1332" s="120">
        <v>6366015</v>
      </c>
      <c r="B1332" s="119" t="s">
        <v>1102</v>
      </c>
      <c r="C1332" s="120">
        <v>1.29</v>
      </c>
      <c r="D1332" s="6">
        <f t="shared" si="57"/>
        <v>44.118000000000002</v>
      </c>
      <c r="E1332" s="2">
        <v>1</v>
      </c>
      <c r="F1332" s="4" t="s">
        <v>1</v>
      </c>
      <c r="G1332" s="4">
        <v>1</v>
      </c>
      <c r="H1332" s="4" t="s">
        <v>449</v>
      </c>
      <c r="I1332" s="2" t="s">
        <v>3771</v>
      </c>
    </row>
    <row r="1333" spans="1:9" s="132" customFormat="1" x14ac:dyDescent="0.25">
      <c r="A1333" s="120">
        <v>6366023</v>
      </c>
      <c r="B1333" s="119" t="s">
        <v>1103</v>
      </c>
      <c r="C1333" s="124">
        <v>1.55</v>
      </c>
      <c r="D1333" s="6">
        <f t="shared" si="57"/>
        <v>53.010000000000005</v>
      </c>
      <c r="E1333" s="2">
        <v>1</v>
      </c>
      <c r="F1333" s="4" t="s">
        <v>1</v>
      </c>
      <c r="G1333" s="4">
        <v>1</v>
      </c>
      <c r="H1333" s="4" t="s">
        <v>449</v>
      </c>
      <c r="I1333" s="2" t="s">
        <v>3771</v>
      </c>
    </row>
    <row r="1334" spans="1:9" s="132" customFormat="1" x14ac:dyDescent="0.25">
      <c r="A1334" s="120">
        <v>6366031</v>
      </c>
      <c r="B1334" s="119" t="s">
        <v>1104</v>
      </c>
      <c r="C1334" s="120">
        <v>2</v>
      </c>
      <c r="D1334" s="6">
        <f t="shared" si="57"/>
        <v>68.399999999999991</v>
      </c>
      <c r="E1334" s="2">
        <v>1</v>
      </c>
      <c r="F1334" s="4" t="s">
        <v>1</v>
      </c>
      <c r="G1334" s="4">
        <v>1</v>
      </c>
      <c r="H1334" s="4" t="s">
        <v>449</v>
      </c>
      <c r="I1334" s="2" t="s">
        <v>3771</v>
      </c>
    </row>
    <row r="1335" spans="1:9" s="132" customFormat="1" x14ac:dyDescent="0.25">
      <c r="A1335" s="120">
        <v>6366066</v>
      </c>
      <c r="B1335" s="119" t="s">
        <v>1105</v>
      </c>
      <c r="C1335" s="120">
        <v>2.5099999999999998</v>
      </c>
      <c r="D1335" s="6">
        <f t="shared" si="57"/>
        <v>85.841999999999999</v>
      </c>
      <c r="E1335" s="2">
        <v>1</v>
      </c>
      <c r="F1335" s="4" t="s">
        <v>1</v>
      </c>
      <c r="G1335" s="4">
        <v>1</v>
      </c>
      <c r="H1335" s="4" t="s">
        <v>449</v>
      </c>
      <c r="I1335" s="2" t="s">
        <v>3771</v>
      </c>
    </row>
    <row r="1336" spans="1:9" s="132" customFormat="1" x14ac:dyDescent="0.25">
      <c r="A1336" s="120">
        <v>6366131</v>
      </c>
      <c r="B1336" s="119" t="s">
        <v>1106</v>
      </c>
      <c r="C1336" s="120">
        <v>3.34</v>
      </c>
      <c r="D1336" s="6">
        <f t="shared" si="57"/>
        <v>114.22799999999999</v>
      </c>
      <c r="E1336" s="2">
        <v>1</v>
      </c>
      <c r="F1336" s="4" t="s">
        <v>1</v>
      </c>
      <c r="G1336" s="4">
        <v>1</v>
      </c>
      <c r="H1336" s="4" t="s">
        <v>449</v>
      </c>
      <c r="I1336" s="2" t="s">
        <v>3771</v>
      </c>
    </row>
    <row r="1337" spans="1:9" s="132" customFormat="1" x14ac:dyDescent="0.25">
      <c r="A1337" s="120">
        <v>6366135</v>
      </c>
      <c r="B1337" s="119" t="s">
        <v>1107</v>
      </c>
      <c r="C1337" s="120">
        <v>3.63</v>
      </c>
      <c r="D1337" s="6">
        <f t="shared" si="57"/>
        <v>124.14599999999999</v>
      </c>
      <c r="E1337" s="2">
        <v>1</v>
      </c>
      <c r="F1337" s="4" t="s">
        <v>1</v>
      </c>
      <c r="G1337" s="4">
        <v>1</v>
      </c>
      <c r="H1337" s="4" t="s">
        <v>449</v>
      </c>
      <c r="I1337" s="2" t="s">
        <v>3771</v>
      </c>
    </row>
    <row r="1338" spans="1:9" s="132" customFormat="1" x14ac:dyDescent="0.25">
      <c r="A1338" s="120">
        <v>6366139</v>
      </c>
      <c r="B1338" s="119" t="s">
        <v>1108</v>
      </c>
      <c r="C1338" s="124">
        <v>3.72</v>
      </c>
      <c r="D1338" s="6">
        <f t="shared" si="57"/>
        <v>127.224</v>
      </c>
      <c r="E1338" s="2">
        <v>1</v>
      </c>
      <c r="F1338" s="4" t="s">
        <v>1</v>
      </c>
      <c r="G1338" s="4">
        <v>1</v>
      </c>
      <c r="H1338" s="4" t="s">
        <v>449</v>
      </c>
      <c r="I1338" s="2" t="s">
        <v>3771</v>
      </c>
    </row>
    <row r="1339" spans="1:9" s="132" customFormat="1" x14ac:dyDescent="0.25">
      <c r="A1339" s="120">
        <v>6366143</v>
      </c>
      <c r="B1339" s="119" t="s">
        <v>1109</v>
      </c>
      <c r="C1339" s="120">
        <v>4.6900000000000004</v>
      </c>
      <c r="D1339" s="6">
        <f t="shared" si="57"/>
        <v>160.39800000000002</v>
      </c>
      <c r="E1339" s="2">
        <v>1</v>
      </c>
      <c r="F1339" s="4" t="s">
        <v>1</v>
      </c>
      <c r="G1339" s="4">
        <v>1</v>
      </c>
      <c r="H1339" s="4" t="s">
        <v>449</v>
      </c>
      <c r="I1339" s="2" t="s">
        <v>3771</v>
      </c>
    </row>
    <row r="1340" spans="1:9" s="132" customFormat="1" x14ac:dyDescent="0.25">
      <c r="A1340" s="120">
        <v>6392008</v>
      </c>
      <c r="B1340" s="119" t="s">
        <v>2754</v>
      </c>
      <c r="C1340" s="120">
        <v>11.97</v>
      </c>
      <c r="D1340" s="6">
        <f t="shared" si="57"/>
        <v>409.37400000000002</v>
      </c>
      <c r="E1340" s="2">
        <v>1</v>
      </c>
      <c r="F1340" s="4" t="s">
        <v>1</v>
      </c>
      <c r="G1340" s="4">
        <v>1</v>
      </c>
      <c r="H1340" s="4" t="s">
        <v>449</v>
      </c>
      <c r="I1340" s="2" t="s">
        <v>3771</v>
      </c>
    </row>
    <row r="1341" spans="1:9" s="132" customFormat="1" x14ac:dyDescent="0.25">
      <c r="A1341" s="120">
        <v>6392016</v>
      </c>
      <c r="B1341" s="119" t="s">
        <v>2755</v>
      </c>
      <c r="C1341" s="120">
        <v>14.08</v>
      </c>
      <c r="D1341" s="6">
        <f t="shared" si="57"/>
        <v>481.536</v>
      </c>
      <c r="E1341" s="2">
        <v>1</v>
      </c>
      <c r="F1341" s="4" t="s">
        <v>1</v>
      </c>
      <c r="G1341" s="4">
        <v>1</v>
      </c>
      <c r="H1341" s="4" t="s">
        <v>449</v>
      </c>
      <c r="I1341" s="2" t="s">
        <v>3771</v>
      </c>
    </row>
    <row r="1342" spans="1:9" s="132" customFormat="1" x14ac:dyDescent="0.25">
      <c r="A1342" s="120">
        <v>6392024</v>
      </c>
      <c r="B1342" s="119" t="s">
        <v>2756</v>
      </c>
      <c r="C1342" s="120">
        <v>18.53</v>
      </c>
      <c r="D1342" s="6">
        <f t="shared" si="57"/>
        <v>633.726</v>
      </c>
      <c r="E1342" s="2">
        <v>1</v>
      </c>
      <c r="F1342" s="4" t="s">
        <v>1</v>
      </c>
      <c r="G1342" s="4">
        <v>1</v>
      </c>
      <c r="H1342" s="4" t="s">
        <v>449</v>
      </c>
      <c r="I1342" s="2" t="s">
        <v>3771</v>
      </c>
    </row>
    <row r="1343" spans="1:9" s="132" customFormat="1" x14ac:dyDescent="0.25">
      <c r="A1343" s="120">
        <v>6392032</v>
      </c>
      <c r="B1343" s="119" t="s">
        <v>2757</v>
      </c>
      <c r="C1343" s="120">
        <v>26.83</v>
      </c>
      <c r="D1343" s="6">
        <f t="shared" si="57"/>
        <v>917.5859999999999</v>
      </c>
      <c r="E1343" s="2">
        <v>1</v>
      </c>
      <c r="F1343" s="4" t="s">
        <v>1</v>
      </c>
      <c r="G1343" s="4">
        <v>1</v>
      </c>
      <c r="H1343" s="4" t="s">
        <v>449</v>
      </c>
      <c r="I1343" s="2" t="s">
        <v>3771</v>
      </c>
    </row>
    <row r="1344" spans="1:9" s="132" customFormat="1" x14ac:dyDescent="0.25">
      <c r="A1344" s="120">
        <v>6392040</v>
      </c>
      <c r="B1344" s="119" t="s">
        <v>2758</v>
      </c>
      <c r="C1344" s="120">
        <v>32.69</v>
      </c>
      <c r="D1344" s="6">
        <f t="shared" si="57"/>
        <v>1117.9979999999998</v>
      </c>
      <c r="E1344" s="2">
        <v>1</v>
      </c>
      <c r="F1344" s="4" t="s">
        <v>1</v>
      </c>
      <c r="G1344" s="4">
        <v>1</v>
      </c>
      <c r="H1344" s="4" t="s">
        <v>449</v>
      </c>
      <c r="I1344" s="2" t="s">
        <v>3771</v>
      </c>
    </row>
    <row r="1345" spans="1:9" s="132" customFormat="1" x14ac:dyDescent="0.25">
      <c r="A1345" s="120">
        <v>6392059</v>
      </c>
      <c r="B1345" s="119" t="s">
        <v>2759</v>
      </c>
      <c r="C1345" s="120">
        <v>35.94</v>
      </c>
      <c r="D1345" s="6">
        <f t="shared" si="57"/>
        <v>1229.1479999999999</v>
      </c>
      <c r="E1345" s="2">
        <v>1</v>
      </c>
      <c r="F1345" s="4" t="s">
        <v>1</v>
      </c>
      <c r="G1345" s="4">
        <v>1</v>
      </c>
      <c r="H1345" s="4" t="s">
        <v>449</v>
      </c>
      <c r="I1345" s="2" t="s">
        <v>3771</v>
      </c>
    </row>
    <row r="1346" spans="1:9" s="132" customFormat="1" x14ac:dyDescent="0.25">
      <c r="A1346" s="120">
        <v>6416446</v>
      </c>
      <c r="B1346" s="119" t="s">
        <v>514</v>
      </c>
      <c r="C1346" s="120">
        <v>2.12</v>
      </c>
      <c r="D1346" s="6">
        <f t="shared" si="57"/>
        <v>72.504000000000005</v>
      </c>
      <c r="E1346" s="2">
        <v>1</v>
      </c>
      <c r="F1346" s="4" t="s">
        <v>1</v>
      </c>
      <c r="G1346" s="4">
        <v>1</v>
      </c>
      <c r="H1346" s="4" t="s">
        <v>449</v>
      </c>
      <c r="I1346" s="2" t="s">
        <v>3771</v>
      </c>
    </row>
    <row r="1347" spans="1:9" s="133" customFormat="1" x14ac:dyDescent="0.25">
      <c r="A1347" s="120">
        <v>6416500</v>
      </c>
      <c r="B1347" s="119" t="s">
        <v>515</v>
      </c>
      <c r="C1347" s="120">
        <v>2.33</v>
      </c>
      <c r="D1347" s="6">
        <f t="shared" si="57"/>
        <v>79.685999999999993</v>
      </c>
      <c r="E1347" s="2">
        <v>1</v>
      </c>
      <c r="F1347" s="4" t="s">
        <v>1</v>
      </c>
      <c r="G1347" s="4">
        <v>1</v>
      </c>
      <c r="H1347" s="4" t="s">
        <v>449</v>
      </c>
      <c r="I1347" s="2" t="s">
        <v>3771</v>
      </c>
    </row>
    <row r="1348" spans="1:9" s="133" customFormat="1" x14ac:dyDescent="0.25">
      <c r="A1348" s="120">
        <v>6417752</v>
      </c>
      <c r="B1348" s="119" t="s">
        <v>1110</v>
      </c>
      <c r="C1348" s="120">
        <v>16.690000000000001</v>
      </c>
      <c r="D1348" s="6">
        <f t="shared" si="57"/>
        <v>570.798</v>
      </c>
      <c r="E1348" s="2">
        <v>1</v>
      </c>
      <c r="F1348" s="4" t="s">
        <v>1</v>
      </c>
      <c r="G1348" s="4">
        <v>1</v>
      </c>
      <c r="H1348" s="4" t="s">
        <v>449</v>
      </c>
      <c r="I1348" s="2" t="s">
        <v>3771</v>
      </c>
    </row>
    <row r="1349" spans="1:9" s="133" customFormat="1" x14ac:dyDescent="0.25">
      <c r="A1349" s="120">
        <v>6417779</v>
      </c>
      <c r="B1349" s="119" t="s">
        <v>1111</v>
      </c>
      <c r="C1349" s="120">
        <v>19.73</v>
      </c>
      <c r="D1349" s="6">
        <f t="shared" si="57"/>
        <v>674.76600000000008</v>
      </c>
      <c r="E1349" s="2">
        <v>1</v>
      </c>
      <c r="F1349" s="4" t="s">
        <v>1</v>
      </c>
      <c r="G1349" s="4">
        <v>1</v>
      </c>
      <c r="H1349" s="4" t="s">
        <v>449</v>
      </c>
      <c r="I1349" s="2" t="s">
        <v>3771</v>
      </c>
    </row>
    <row r="1350" spans="1:9" ht="15" customHeight="1" x14ac:dyDescent="0.25">
      <c r="A1350" s="149">
        <v>6417795</v>
      </c>
      <c r="B1350" s="150" t="s">
        <v>1112</v>
      </c>
      <c r="C1350" s="151">
        <v>24.86</v>
      </c>
      <c r="D1350" s="6">
        <f t="shared" si="57"/>
        <v>850.21199999999999</v>
      </c>
      <c r="E1350" s="40">
        <v>1</v>
      </c>
      <c r="F1350" s="4" t="s">
        <v>1</v>
      </c>
      <c r="G1350" s="151">
        <v>1</v>
      </c>
      <c r="H1350" s="151" t="s">
        <v>449</v>
      </c>
      <c r="I1350" s="40" t="s">
        <v>3771</v>
      </c>
    </row>
    <row r="1351" spans="1:9" x14ac:dyDescent="0.25">
      <c r="A1351" s="4">
        <v>6417817</v>
      </c>
      <c r="B1351" s="57" t="s">
        <v>1113</v>
      </c>
      <c r="C1351" s="6">
        <v>31.69</v>
      </c>
      <c r="D1351" s="6">
        <f t="shared" si="57"/>
        <v>1083.798</v>
      </c>
      <c r="E1351" s="2">
        <v>1</v>
      </c>
      <c r="F1351" s="4" t="s">
        <v>1</v>
      </c>
      <c r="G1351" s="4">
        <v>1</v>
      </c>
      <c r="H1351" s="4" t="s">
        <v>449</v>
      </c>
      <c r="I1351" s="2" t="s">
        <v>3771</v>
      </c>
    </row>
    <row r="1352" spans="1:9" x14ac:dyDescent="0.25">
      <c r="A1352" s="4">
        <v>6417833</v>
      </c>
      <c r="B1352" s="57" t="s">
        <v>1114</v>
      </c>
      <c r="C1352" s="6">
        <v>42</v>
      </c>
      <c r="D1352" s="6">
        <f t="shared" si="57"/>
        <v>1436.3999999999999</v>
      </c>
      <c r="E1352" s="2">
        <v>1</v>
      </c>
      <c r="F1352" s="4" t="s">
        <v>1</v>
      </c>
      <c r="G1352" s="4">
        <v>1</v>
      </c>
      <c r="H1352" s="4" t="s">
        <v>449</v>
      </c>
      <c r="I1352" s="2" t="s">
        <v>3771</v>
      </c>
    </row>
    <row r="1353" spans="1:9" x14ac:dyDescent="0.25">
      <c r="A1353" s="4">
        <v>6417868</v>
      </c>
      <c r="B1353" s="57" t="s">
        <v>1115</v>
      </c>
      <c r="C1353" s="6">
        <v>47.38</v>
      </c>
      <c r="D1353" s="6">
        <f t="shared" si="57"/>
        <v>1620.3960000000002</v>
      </c>
      <c r="E1353" s="2">
        <v>1</v>
      </c>
      <c r="F1353" s="4" t="s">
        <v>1</v>
      </c>
      <c r="G1353" s="4">
        <v>1</v>
      </c>
      <c r="H1353" s="4" t="s">
        <v>449</v>
      </c>
      <c r="I1353" s="2" t="s">
        <v>3771</v>
      </c>
    </row>
    <row r="1354" spans="1:9" x14ac:dyDescent="0.25">
      <c r="A1354" s="4">
        <v>6417884</v>
      </c>
      <c r="B1354" s="57" t="s">
        <v>1116</v>
      </c>
      <c r="C1354" s="6">
        <v>50.46</v>
      </c>
      <c r="D1354" s="6">
        <f t="shared" si="57"/>
        <v>1725.7320000000002</v>
      </c>
      <c r="E1354" s="2">
        <v>1</v>
      </c>
      <c r="F1354" s="4" t="s">
        <v>1</v>
      </c>
      <c r="G1354" s="4">
        <v>1</v>
      </c>
      <c r="H1354" s="4" t="s">
        <v>449</v>
      </c>
      <c r="I1354" s="2" t="s">
        <v>3771</v>
      </c>
    </row>
    <row r="1355" spans="1:9" x14ac:dyDescent="0.25">
      <c r="A1355" s="4">
        <v>6418554</v>
      </c>
      <c r="B1355" s="57" t="s">
        <v>1117</v>
      </c>
      <c r="C1355" s="6">
        <v>11.09</v>
      </c>
      <c r="D1355" s="6">
        <f t="shared" si="57"/>
        <v>379.27799999999996</v>
      </c>
      <c r="E1355" s="2">
        <v>1</v>
      </c>
      <c r="F1355" s="4" t="s">
        <v>1</v>
      </c>
      <c r="G1355" s="4">
        <v>1</v>
      </c>
      <c r="H1355" s="4" t="s">
        <v>449</v>
      </c>
      <c r="I1355" s="2" t="s">
        <v>3771</v>
      </c>
    </row>
    <row r="1356" spans="1:9" s="125" customFormat="1" x14ac:dyDescent="0.25">
      <c r="A1356" s="120">
        <v>6418570</v>
      </c>
      <c r="B1356" s="119" t="s">
        <v>1118</v>
      </c>
      <c r="C1356" s="120">
        <v>14.32</v>
      </c>
      <c r="D1356" s="6">
        <f t="shared" si="57"/>
        <v>489.74399999999997</v>
      </c>
      <c r="E1356" s="2">
        <v>1</v>
      </c>
      <c r="F1356" s="4" t="s">
        <v>1</v>
      </c>
      <c r="G1356" s="4">
        <v>1</v>
      </c>
      <c r="H1356" s="4" t="s">
        <v>449</v>
      </c>
      <c r="I1356" s="2" t="s">
        <v>3771</v>
      </c>
    </row>
    <row r="1357" spans="1:9" x14ac:dyDescent="0.25">
      <c r="A1357" s="116">
        <v>6418597</v>
      </c>
      <c r="B1357" s="117" t="s">
        <v>1119</v>
      </c>
      <c r="C1357" s="110">
        <v>16.510000000000002</v>
      </c>
      <c r="D1357" s="6">
        <f t="shared" si="57"/>
        <v>564.64200000000005</v>
      </c>
      <c r="E1357" s="2">
        <v>1</v>
      </c>
      <c r="F1357" s="4" t="s">
        <v>1</v>
      </c>
      <c r="G1357" s="4">
        <v>1</v>
      </c>
      <c r="H1357" s="4" t="s">
        <v>449</v>
      </c>
      <c r="I1357" s="2" t="s">
        <v>3771</v>
      </c>
    </row>
    <row r="1358" spans="1:9" x14ac:dyDescent="0.25">
      <c r="A1358" s="4">
        <v>6418619</v>
      </c>
      <c r="B1358" s="57" t="s">
        <v>1120</v>
      </c>
      <c r="C1358" s="6">
        <v>23.41</v>
      </c>
      <c r="D1358" s="6">
        <f t="shared" si="57"/>
        <v>800.62200000000007</v>
      </c>
      <c r="E1358" s="2">
        <v>1</v>
      </c>
      <c r="F1358" s="4" t="s">
        <v>1</v>
      </c>
      <c r="G1358" s="4">
        <v>1</v>
      </c>
      <c r="H1358" s="4" t="s">
        <v>449</v>
      </c>
      <c r="I1358" s="2" t="s">
        <v>3771</v>
      </c>
    </row>
    <row r="1359" spans="1:9" x14ac:dyDescent="0.25">
      <c r="A1359" s="4">
        <v>6418627</v>
      </c>
      <c r="B1359" s="57" t="s">
        <v>1121</v>
      </c>
      <c r="C1359" s="6">
        <v>24.29</v>
      </c>
      <c r="D1359" s="6">
        <f t="shared" si="57"/>
        <v>830.71799999999996</v>
      </c>
      <c r="E1359" s="2">
        <v>1</v>
      </c>
      <c r="F1359" s="4" t="s">
        <v>1</v>
      </c>
      <c r="G1359" s="4">
        <v>1</v>
      </c>
      <c r="H1359" s="4" t="s">
        <v>449</v>
      </c>
      <c r="I1359" s="2" t="s">
        <v>3771</v>
      </c>
    </row>
    <row r="1360" spans="1:9" x14ac:dyDescent="0.25">
      <c r="A1360" s="4">
        <v>6418635</v>
      </c>
      <c r="B1360" s="57" t="s">
        <v>1122</v>
      </c>
      <c r="C1360" s="6">
        <v>25.44</v>
      </c>
      <c r="D1360" s="6">
        <f t="shared" si="57"/>
        <v>870.04800000000012</v>
      </c>
      <c r="E1360" s="2">
        <v>1</v>
      </c>
      <c r="F1360" s="4" t="s">
        <v>1</v>
      </c>
      <c r="G1360" s="4">
        <v>1</v>
      </c>
      <c r="H1360" s="4" t="s">
        <v>449</v>
      </c>
      <c r="I1360" s="2" t="s">
        <v>3771</v>
      </c>
    </row>
    <row r="1361" spans="1:9" x14ac:dyDescent="0.25">
      <c r="A1361" s="4">
        <v>6418651</v>
      </c>
      <c r="B1361" s="57" t="s">
        <v>1123</v>
      </c>
      <c r="C1361" s="6">
        <v>32</v>
      </c>
      <c r="D1361" s="6">
        <f t="shared" ref="D1361:D1421" si="58">C1361*$D$2*1.2</f>
        <v>1094.3999999999999</v>
      </c>
      <c r="E1361" s="2">
        <v>1</v>
      </c>
      <c r="F1361" s="4" t="s">
        <v>1</v>
      </c>
      <c r="G1361" s="4">
        <v>1</v>
      </c>
      <c r="H1361" s="4" t="s">
        <v>449</v>
      </c>
      <c r="I1361" s="2" t="s">
        <v>3771</v>
      </c>
    </row>
    <row r="1362" spans="1:9" x14ac:dyDescent="0.25">
      <c r="A1362" s="4">
        <v>6418686</v>
      </c>
      <c r="B1362" s="57" t="s">
        <v>1124</v>
      </c>
      <c r="C1362" s="6">
        <v>34.5</v>
      </c>
      <c r="D1362" s="6">
        <f t="shared" si="58"/>
        <v>1179.8999999999999</v>
      </c>
      <c r="E1362" s="2">
        <v>1</v>
      </c>
      <c r="F1362" s="4" t="s">
        <v>1</v>
      </c>
      <c r="G1362" s="4">
        <v>1</v>
      </c>
      <c r="H1362" s="4" t="s">
        <v>449</v>
      </c>
      <c r="I1362" s="2" t="s">
        <v>3771</v>
      </c>
    </row>
    <row r="1363" spans="1:9" x14ac:dyDescent="0.25">
      <c r="A1363" s="4">
        <v>6418708</v>
      </c>
      <c r="B1363" s="57" t="s">
        <v>1125</v>
      </c>
      <c r="C1363" s="6">
        <v>36.549999999999997</v>
      </c>
      <c r="D1363" s="6">
        <f t="shared" si="58"/>
        <v>1250.01</v>
      </c>
      <c r="E1363" s="2">
        <v>1</v>
      </c>
      <c r="F1363" s="4" t="s">
        <v>1</v>
      </c>
      <c r="G1363" s="4">
        <v>1</v>
      </c>
      <c r="H1363" s="4" t="s">
        <v>449</v>
      </c>
      <c r="I1363" s="2" t="s">
        <v>3771</v>
      </c>
    </row>
    <row r="1364" spans="1:9" x14ac:dyDescent="0.25">
      <c r="A1364" s="4">
        <v>6418724</v>
      </c>
      <c r="B1364" s="57" t="s">
        <v>1126</v>
      </c>
      <c r="C1364" s="6">
        <v>58.42</v>
      </c>
      <c r="D1364" s="6">
        <f t="shared" si="58"/>
        <v>1997.9639999999999</v>
      </c>
      <c r="E1364" s="2">
        <v>1</v>
      </c>
      <c r="F1364" s="4" t="s">
        <v>1</v>
      </c>
      <c r="G1364" s="4">
        <v>1</v>
      </c>
      <c r="H1364" s="4" t="s">
        <v>449</v>
      </c>
      <c r="I1364" s="2" t="s">
        <v>3771</v>
      </c>
    </row>
    <row r="1365" spans="1:9" x14ac:dyDescent="0.25">
      <c r="A1365" s="4">
        <v>6419704</v>
      </c>
      <c r="B1365" s="57" t="s">
        <v>1127</v>
      </c>
      <c r="C1365" s="6">
        <v>3.67</v>
      </c>
      <c r="D1365" s="6">
        <f t="shared" si="58"/>
        <v>125.514</v>
      </c>
      <c r="E1365" s="2">
        <v>1</v>
      </c>
      <c r="F1365" s="4" t="s">
        <v>1</v>
      </c>
      <c r="G1365" s="4">
        <v>1</v>
      </c>
      <c r="H1365" s="4" t="s">
        <v>449</v>
      </c>
      <c r="I1365" s="2" t="s">
        <v>3771</v>
      </c>
    </row>
    <row r="1366" spans="1:9" x14ac:dyDescent="0.25">
      <c r="A1366" s="4">
        <v>6419712</v>
      </c>
      <c r="B1366" s="57" t="s">
        <v>1128</v>
      </c>
      <c r="C1366" s="6">
        <v>4.6900000000000004</v>
      </c>
      <c r="D1366" s="6">
        <f t="shared" si="58"/>
        <v>160.39800000000002</v>
      </c>
      <c r="E1366" s="2">
        <v>1</v>
      </c>
      <c r="F1366" s="4" t="s">
        <v>1</v>
      </c>
      <c r="G1366" s="4">
        <v>1</v>
      </c>
      <c r="H1366" s="4" t="s">
        <v>449</v>
      </c>
      <c r="I1366" s="2" t="s">
        <v>3771</v>
      </c>
    </row>
    <row r="1367" spans="1:9" s="126" customFormat="1" x14ac:dyDescent="0.25">
      <c r="A1367" s="120">
        <v>6419720</v>
      </c>
      <c r="B1367" s="119" t="s">
        <v>1129</v>
      </c>
      <c r="C1367" s="120">
        <v>4.92</v>
      </c>
      <c r="D1367" s="6">
        <f t="shared" si="58"/>
        <v>168.26399999999998</v>
      </c>
      <c r="E1367" s="2">
        <v>1</v>
      </c>
      <c r="F1367" s="4" t="s">
        <v>1</v>
      </c>
      <c r="G1367" s="4">
        <v>1</v>
      </c>
      <c r="H1367" s="4" t="s">
        <v>449</v>
      </c>
      <c r="I1367" s="2" t="s">
        <v>3771</v>
      </c>
    </row>
    <row r="1368" spans="1:9" s="126" customFormat="1" x14ac:dyDescent="0.25">
      <c r="A1368" s="120">
        <v>6419747</v>
      </c>
      <c r="B1368" s="119" t="s">
        <v>1130</v>
      </c>
      <c r="C1368" s="120">
        <v>6.31</v>
      </c>
      <c r="D1368" s="6">
        <f t="shared" si="58"/>
        <v>215.80199999999996</v>
      </c>
      <c r="E1368" s="2">
        <v>1</v>
      </c>
      <c r="F1368" s="4" t="s">
        <v>1</v>
      </c>
      <c r="G1368" s="4">
        <v>1</v>
      </c>
      <c r="H1368" s="4" t="s">
        <v>449</v>
      </c>
      <c r="I1368" s="2" t="s">
        <v>3771</v>
      </c>
    </row>
    <row r="1369" spans="1:9" s="126" customFormat="1" x14ac:dyDescent="0.25">
      <c r="A1369" s="120">
        <v>6419763</v>
      </c>
      <c r="B1369" s="119" t="s">
        <v>1131</v>
      </c>
      <c r="C1369" s="120">
        <v>8.92</v>
      </c>
      <c r="D1369" s="6">
        <f t="shared" si="58"/>
        <v>305.06399999999996</v>
      </c>
      <c r="E1369" s="2">
        <v>1</v>
      </c>
      <c r="F1369" s="4" t="s">
        <v>1</v>
      </c>
      <c r="G1369" s="4">
        <v>1</v>
      </c>
      <c r="H1369" s="4" t="s">
        <v>449</v>
      </c>
      <c r="I1369" s="2" t="s">
        <v>3771</v>
      </c>
    </row>
    <row r="1370" spans="1:9" s="127" customFormat="1" x14ac:dyDescent="0.25">
      <c r="A1370" s="120">
        <v>6419798</v>
      </c>
      <c r="B1370" s="119" t="s">
        <v>1132</v>
      </c>
      <c r="C1370" s="120">
        <v>10.69</v>
      </c>
      <c r="D1370" s="6">
        <f t="shared" si="58"/>
        <v>365.59799999999996</v>
      </c>
      <c r="E1370" s="2">
        <v>1</v>
      </c>
      <c r="F1370" s="4" t="s">
        <v>1</v>
      </c>
      <c r="G1370" s="4">
        <v>1</v>
      </c>
      <c r="H1370" s="4" t="s">
        <v>449</v>
      </c>
      <c r="I1370" s="2" t="s">
        <v>3771</v>
      </c>
    </row>
    <row r="1371" spans="1:9" s="128" customFormat="1" x14ac:dyDescent="0.25">
      <c r="A1371" s="120">
        <v>6419828</v>
      </c>
      <c r="B1371" s="119" t="s">
        <v>1133</v>
      </c>
      <c r="C1371" s="120">
        <v>12.54</v>
      </c>
      <c r="D1371" s="6">
        <f t="shared" si="58"/>
        <v>428.86799999999999</v>
      </c>
      <c r="E1371" s="2">
        <v>1</v>
      </c>
      <c r="F1371" s="4" t="s">
        <v>1</v>
      </c>
      <c r="G1371" s="4">
        <v>1</v>
      </c>
      <c r="H1371" s="4" t="s">
        <v>449</v>
      </c>
      <c r="I1371" s="2" t="s">
        <v>3771</v>
      </c>
    </row>
    <row r="1372" spans="1:9" s="129" customFormat="1" x14ac:dyDescent="0.25">
      <c r="A1372" s="120">
        <v>6419836</v>
      </c>
      <c r="B1372" s="119" t="s">
        <v>1134</v>
      </c>
      <c r="C1372" s="120">
        <v>19.940000000000001</v>
      </c>
      <c r="D1372" s="6">
        <f t="shared" si="58"/>
        <v>681.94800000000009</v>
      </c>
      <c r="E1372" s="2">
        <v>1</v>
      </c>
      <c r="F1372" s="4" t="s">
        <v>1</v>
      </c>
      <c r="G1372" s="4">
        <v>1</v>
      </c>
      <c r="H1372" s="4" t="s">
        <v>449</v>
      </c>
      <c r="I1372" s="2" t="s">
        <v>3771</v>
      </c>
    </row>
    <row r="1373" spans="1:9" s="129" customFormat="1" x14ac:dyDescent="0.25">
      <c r="A1373" s="120">
        <v>6419844</v>
      </c>
      <c r="B1373" s="119" t="s">
        <v>1135</v>
      </c>
      <c r="C1373" s="120">
        <v>13.4</v>
      </c>
      <c r="D1373" s="6">
        <f t="shared" si="58"/>
        <v>458.28000000000003</v>
      </c>
      <c r="E1373" s="2">
        <v>1</v>
      </c>
      <c r="F1373" s="4" t="s">
        <v>1</v>
      </c>
      <c r="G1373" s="4">
        <v>1</v>
      </c>
      <c r="H1373" s="4" t="s">
        <v>449</v>
      </c>
      <c r="I1373" s="2" t="s">
        <v>3771</v>
      </c>
    </row>
    <row r="1374" spans="1:9" s="129" customFormat="1" x14ac:dyDescent="0.25">
      <c r="A1374" s="120">
        <v>6420606</v>
      </c>
      <c r="B1374" s="119" t="s">
        <v>1136</v>
      </c>
      <c r="C1374" s="120">
        <v>2.48</v>
      </c>
      <c r="D1374" s="6">
        <f t="shared" si="58"/>
        <v>84.815999999999988</v>
      </c>
      <c r="E1374" s="2">
        <v>1</v>
      </c>
      <c r="F1374" s="4" t="s">
        <v>1</v>
      </c>
      <c r="G1374" s="4">
        <v>1</v>
      </c>
      <c r="H1374" s="4" t="s">
        <v>449</v>
      </c>
      <c r="I1374" s="2" t="s">
        <v>3771</v>
      </c>
    </row>
    <row r="1375" spans="1:9" s="129" customFormat="1" x14ac:dyDescent="0.25">
      <c r="A1375" s="120">
        <v>6420607</v>
      </c>
      <c r="B1375" s="119" t="s">
        <v>1137</v>
      </c>
      <c r="C1375" s="120">
        <v>3.67</v>
      </c>
      <c r="D1375" s="6">
        <f t="shared" si="58"/>
        <v>125.514</v>
      </c>
      <c r="E1375" s="2">
        <v>1</v>
      </c>
      <c r="F1375" s="4" t="s">
        <v>1</v>
      </c>
      <c r="G1375" s="4">
        <v>1</v>
      </c>
      <c r="H1375" s="4" t="s">
        <v>449</v>
      </c>
      <c r="I1375" s="2" t="s">
        <v>3771</v>
      </c>
    </row>
    <row r="1376" spans="1:9" s="129" customFormat="1" x14ac:dyDescent="0.25">
      <c r="A1376" s="120">
        <v>6420608</v>
      </c>
      <c r="B1376" s="119" t="s">
        <v>1138</v>
      </c>
      <c r="C1376" s="120">
        <v>3.67</v>
      </c>
      <c r="D1376" s="6">
        <f t="shared" si="58"/>
        <v>125.514</v>
      </c>
      <c r="E1376" s="2">
        <v>1</v>
      </c>
      <c r="F1376" s="4" t="s">
        <v>1</v>
      </c>
      <c r="G1376" s="4">
        <v>1</v>
      </c>
      <c r="H1376" s="4" t="s">
        <v>449</v>
      </c>
      <c r="I1376" s="2" t="s">
        <v>3771</v>
      </c>
    </row>
    <row r="1377" spans="1:9" s="129" customFormat="1" x14ac:dyDescent="0.25">
      <c r="A1377" s="120">
        <v>6420610</v>
      </c>
      <c r="B1377" s="119" t="s">
        <v>1139</v>
      </c>
      <c r="C1377" s="120">
        <v>4</v>
      </c>
      <c r="D1377" s="6">
        <f t="shared" si="58"/>
        <v>136.79999999999998</v>
      </c>
      <c r="E1377" s="2">
        <v>1</v>
      </c>
      <c r="F1377" s="4" t="s">
        <v>1</v>
      </c>
      <c r="G1377" s="4">
        <v>1</v>
      </c>
      <c r="H1377" s="4" t="s">
        <v>449</v>
      </c>
      <c r="I1377" s="2" t="s">
        <v>3771</v>
      </c>
    </row>
    <row r="1378" spans="1:9" s="129" customFormat="1" x14ac:dyDescent="0.25">
      <c r="A1378" s="120">
        <v>6420612</v>
      </c>
      <c r="B1378" s="119" t="s">
        <v>1140</v>
      </c>
      <c r="C1378" s="120">
        <v>6.15</v>
      </c>
      <c r="D1378" s="6">
        <f t="shared" si="58"/>
        <v>210.33</v>
      </c>
      <c r="E1378" s="2">
        <v>1</v>
      </c>
      <c r="F1378" s="4" t="s">
        <v>1</v>
      </c>
      <c r="G1378" s="4">
        <v>1</v>
      </c>
      <c r="H1378" s="4" t="s">
        <v>449</v>
      </c>
      <c r="I1378" s="2" t="s">
        <v>3771</v>
      </c>
    </row>
    <row r="1379" spans="1:9" s="129" customFormat="1" x14ac:dyDescent="0.25">
      <c r="A1379" s="120">
        <v>6420614</v>
      </c>
      <c r="B1379" s="119" t="s">
        <v>1141</v>
      </c>
      <c r="C1379" s="120">
        <v>10.38</v>
      </c>
      <c r="D1379" s="6">
        <f t="shared" si="58"/>
        <v>354.99600000000004</v>
      </c>
      <c r="E1379" s="2">
        <v>1</v>
      </c>
      <c r="F1379" s="4" t="s">
        <v>1</v>
      </c>
      <c r="G1379" s="4">
        <v>1</v>
      </c>
      <c r="H1379" s="4" t="s">
        <v>449</v>
      </c>
      <c r="I1379" s="2" t="s">
        <v>3771</v>
      </c>
    </row>
    <row r="1380" spans="1:9" ht="15" customHeight="1" x14ac:dyDescent="0.25">
      <c r="A1380" s="149">
        <v>6420616</v>
      </c>
      <c r="B1380" s="150" t="s">
        <v>1142</v>
      </c>
      <c r="C1380" s="151">
        <v>12.31</v>
      </c>
      <c r="D1380" s="6">
        <f t="shared" si="58"/>
        <v>421.00200000000001</v>
      </c>
      <c r="E1380" s="151">
        <v>1</v>
      </c>
      <c r="F1380" s="4" t="s">
        <v>1</v>
      </c>
      <c r="G1380" s="151">
        <v>1</v>
      </c>
      <c r="H1380" s="151" t="s">
        <v>449</v>
      </c>
      <c r="I1380" s="40" t="s">
        <v>3771</v>
      </c>
    </row>
    <row r="1381" spans="1:9" x14ac:dyDescent="0.25">
      <c r="A1381" s="4">
        <v>6420625</v>
      </c>
      <c r="B1381" s="57" t="s">
        <v>2927</v>
      </c>
      <c r="C1381" s="6">
        <v>9.58</v>
      </c>
      <c r="D1381" s="6">
        <f t="shared" si="58"/>
        <v>327.63600000000002</v>
      </c>
      <c r="E1381" s="2">
        <v>1</v>
      </c>
      <c r="F1381" s="4" t="s">
        <v>1</v>
      </c>
      <c r="G1381" s="4">
        <v>1</v>
      </c>
      <c r="H1381" s="4" t="s">
        <v>449</v>
      </c>
      <c r="I1381" s="2" t="s">
        <v>3771</v>
      </c>
    </row>
    <row r="1382" spans="1:9" x14ac:dyDescent="0.25">
      <c r="A1382" s="4">
        <v>6420625</v>
      </c>
      <c r="B1382" s="57" t="s">
        <v>2927</v>
      </c>
      <c r="C1382" s="6">
        <v>9.58</v>
      </c>
      <c r="D1382" s="6">
        <f t="shared" si="58"/>
        <v>327.63600000000002</v>
      </c>
      <c r="E1382" s="2">
        <v>1</v>
      </c>
      <c r="F1382" s="4" t="s">
        <v>1</v>
      </c>
      <c r="G1382" s="4">
        <v>1</v>
      </c>
      <c r="H1382" s="4" t="s">
        <v>449</v>
      </c>
      <c r="I1382" s="2" t="s">
        <v>3771</v>
      </c>
    </row>
    <row r="1383" spans="1:9" x14ac:dyDescent="0.25">
      <c r="A1383" s="4">
        <v>6420628</v>
      </c>
      <c r="B1383" s="57" t="s">
        <v>2928</v>
      </c>
      <c r="C1383" s="6">
        <v>11.46</v>
      </c>
      <c r="D1383" s="6">
        <f t="shared" si="58"/>
        <v>391.93200000000002</v>
      </c>
      <c r="E1383" s="2">
        <v>1</v>
      </c>
      <c r="F1383" s="4" t="s">
        <v>1</v>
      </c>
      <c r="G1383" s="4">
        <v>1</v>
      </c>
      <c r="H1383" s="4" t="s">
        <v>449</v>
      </c>
      <c r="I1383" s="2" t="s">
        <v>3771</v>
      </c>
    </row>
    <row r="1384" spans="1:9" x14ac:dyDescent="0.25">
      <c r="A1384" s="4">
        <v>6420628</v>
      </c>
      <c r="B1384" s="57" t="s">
        <v>2928</v>
      </c>
      <c r="C1384" s="6">
        <v>11.46</v>
      </c>
      <c r="D1384" s="6">
        <f t="shared" si="58"/>
        <v>391.93200000000002</v>
      </c>
      <c r="E1384" s="2">
        <v>1</v>
      </c>
      <c r="F1384" s="4" t="s">
        <v>1</v>
      </c>
      <c r="G1384" s="4">
        <v>1</v>
      </c>
      <c r="H1384" s="4" t="s">
        <v>449</v>
      </c>
      <c r="I1384" s="2" t="s">
        <v>3771</v>
      </c>
    </row>
    <row r="1385" spans="1:9" x14ac:dyDescent="0.25">
      <c r="A1385" s="4">
        <v>6420656</v>
      </c>
      <c r="B1385" s="57" t="s">
        <v>1143</v>
      </c>
      <c r="C1385" s="6">
        <v>1.62</v>
      </c>
      <c r="D1385" s="6">
        <f t="shared" si="58"/>
        <v>55.404000000000003</v>
      </c>
      <c r="E1385" s="2">
        <v>1</v>
      </c>
      <c r="F1385" s="4" t="s">
        <v>1</v>
      </c>
      <c r="G1385" s="4">
        <v>1</v>
      </c>
      <c r="H1385" s="4" t="s">
        <v>449</v>
      </c>
      <c r="I1385" s="2" t="s">
        <v>3771</v>
      </c>
    </row>
    <row r="1386" spans="1:9" x14ac:dyDescent="0.25">
      <c r="A1386" s="4">
        <v>6420656</v>
      </c>
      <c r="B1386" s="57" t="s">
        <v>1143</v>
      </c>
      <c r="C1386" s="6">
        <v>1.62</v>
      </c>
      <c r="D1386" s="6">
        <f t="shared" si="58"/>
        <v>55.404000000000003</v>
      </c>
      <c r="E1386" s="2">
        <v>1</v>
      </c>
      <c r="F1386" s="4" t="s">
        <v>1</v>
      </c>
      <c r="G1386" s="4">
        <v>1</v>
      </c>
      <c r="H1386" s="4" t="s">
        <v>449</v>
      </c>
      <c r="I1386" s="2" t="s">
        <v>3771</v>
      </c>
    </row>
    <row r="1387" spans="1:9" x14ac:dyDescent="0.25">
      <c r="A1387" s="4">
        <v>6420664</v>
      </c>
      <c r="B1387" s="57" t="s">
        <v>1144</v>
      </c>
      <c r="C1387" s="6">
        <v>1.86</v>
      </c>
      <c r="D1387" s="6">
        <f t="shared" si="58"/>
        <v>63.612000000000002</v>
      </c>
      <c r="E1387" s="2">
        <v>1</v>
      </c>
      <c r="F1387" s="4" t="s">
        <v>1</v>
      </c>
      <c r="G1387" s="4">
        <v>1</v>
      </c>
      <c r="H1387" s="4" t="s">
        <v>449</v>
      </c>
      <c r="I1387" s="2" t="s">
        <v>3771</v>
      </c>
    </row>
    <row r="1388" spans="1:9" x14ac:dyDescent="0.25">
      <c r="A1388" s="4">
        <v>6420664</v>
      </c>
      <c r="B1388" s="57" t="s">
        <v>1144</v>
      </c>
      <c r="C1388" s="6">
        <v>1.86</v>
      </c>
      <c r="D1388" s="6">
        <f t="shared" si="58"/>
        <v>63.612000000000002</v>
      </c>
      <c r="E1388" s="2">
        <v>1</v>
      </c>
      <c r="F1388" s="4" t="s">
        <v>1</v>
      </c>
      <c r="G1388" s="4">
        <v>1</v>
      </c>
      <c r="H1388" s="4" t="s">
        <v>449</v>
      </c>
      <c r="I1388" s="2" t="s">
        <v>3771</v>
      </c>
    </row>
    <row r="1389" spans="1:9" x14ac:dyDescent="0.25">
      <c r="A1389" s="4">
        <v>6420680</v>
      </c>
      <c r="B1389" s="57" t="s">
        <v>1145</v>
      </c>
      <c r="C1389" s="6">
        <v>2.35</v>
      </c>
      <c r="D1389" s="6">
        <f t="shared" si="58"/>
        <v>80.37</v>
      </c>
      <c r="E1389" s="2">
        <v>1</v>
      </c>
      <c r="F1389" s="4" t="s">
        <v>1</v>
      </c>
      <c r="G1389" s="4">
        <v>1</v>
      </c>
      <c r="H1389" s="4" t="s">
        <v>449</v>
      </c>
      <c r="I1389" s="2" t="s">
        <v>3771</v>
      </c>
    </row>
    <row r="1390" spans="1:9" x14ac:dyDescent="0.25">
      <c r="A1390" s="4">
        <v>6420680</v>
      </c>
      <c r="B1390" s="57" t="s">
        <v>1145</v>
      </c>
      <c r="C1390" s="6">
        <v>2.35</v>
      </c>
      <c r="D1390" s="6">
        <f t="shared" si="58"/>
        <v>80.37</v>
      </c>
      <c r="E1390" s="2">
        <v>1</v>
      </c>
      <c r="F1390" s="4" t="s">
        <v>1</v>
      </c>
      <c r="G1390" s="4">
        <v>1</v>
      </c>
      <c r="H1390" s="4" t="s">
        <v>449</v>
      </c>
      <c r="I1390" s="2" t="s">
        <v>3771</v>
      </c>
    </row>
    <row r="1391" spans="1:9" x14ac:dyDescent="0.25">
      <c r="A1391" s="4">
        <v>6420710</v>
      </c>
      <c r="B1391" s="57" t="s">
        <v>1146</v>
      </c>
      <c r="C1391" s="6">
        <v>3.23</v>
      </c>
      <c r="D1391" s="6">
        <f t="shared" si="58"/>
        <v>110.46599999999999</v>
      </c>
      <c r="E1391" s="2">
        <v>1</v>
      </c>
      <c r="F1391" s="4" t="s">
        <v>1</v>
      </c>
      <c r="G1391" s="4">
        <v>1</v>
      </c>
      <c r="H1391" s="4" t="s">
        <v>449</v>
      </c>
      <c r="I1391" s="2" t="s">
        <v>3771</v>
      </c>
    </row>
    <row r="1392" spans="1:9" x14ac:dyDescent="0.25">
      <c r="A1392" s="4">
        <v>6420710</v>
      </c>
      <c r="B1392" s="57" t="s">
        <v>1146</v>
      </c>
      <c r="C1392" s="6">
        <v>3.23</v>
      </c>
      <c r="D1392" s="6">
        <f t="shared" si="58"/>
        <v>110.46599999999999</v>
      </c>
      <c r="E1392" s="2">
        <v>1</v>
      </c>
      <c r="F1392" s="4" t="s">
        <v>1</v>
      </c>
      <c r="G1392" s="4">
        <v>1</v>
      </c>
      <c r="H1392" s="4" t="s">
        <v>449</v>
      </c>
      <c r="I1392" s="2" t="s">
        <v>3771</v>
      </c>
    </row>
    <row r="1393" spans="1:9" x14ac:dyDescent="0.25">
      <c r="A1393" s="4">
        <v>6420745</v>
      </c>
      <c r="B1393" s="57" t="s">
        <v>1147</v>
      </c>
      <c r="C1393" s="6">
        <v>3.31</v>
      </c>
      <c r="D1393" s="6">
        <f t="shared" si="58"/>
        <v>113.20200000000001</v>
      </c>
      <c r="E1393" s="2">
        <v>1</v>
      </c>
      <c r="F1393" s="4" t="s">
        <v>1</v>
      </c>
      <c r="G1393" s="4">
        <v>1</v>
      </c>
      <c r="H1393" s="4" t="s">
        <v>449</v>
      </c>
      <c r="I1393" s="2" t="s">
        <v>3771</v>
      </c>
    </row>
    <row r="1394" spans="1:9" x14ac:dyDescent="0.25">
      <c r="A1394" s="4">
        <v>6420745</v>
      </c>
      <c r="B1394" s="57" t="s">
        <v>1147</v>
      </c>
      <c r="C1394" s="6">
        <v>3.31</v>
      </c>
      <c r="D1394" s="6">
        <f t="shared" si="58"/>
        <v>113.20200000000001</v>
      </c>
      <c r="E1394" s="2">
        <v>1</v>
      </c>
      <c r="F1394" s="4" t="s">
        <v>1</v>
      </c>
      <c r="G1394" s="4">
        <v>1</v>
      </c>
      <c r="H1394" s="4" t="s">
        <v>449</v>
      </c>
      <c r="I1394" s="2" t="s">
        <v>3771</v>
      </c>
    </row>
    <row r="1395" spans="1:9" x14ac:dyDescent="0.25">
      <c r="A1395" s="4">
        <v>6420788</v>
      </c>
      <c r="B1395" s="57" t="s">
        <v>1148</v>
      </c>
      <c r="C1395" s="6">
        <v>4</v>
      </c>
      <c r="D1395" s="6">
        <f t="shared" si="58"/>
        <v>136.79999999999998</v>
      </c>
      <c r="E1395" s="2">
        <v>1</v>
      </c>
      <c r="F1395" s="4" t="s">
        <v>1</v>
      </c>
      <c r="G1395" s="4">
        <v>1</v>
      </c>
      <c r="H1395" s="4" t="s">
        <v>449</v>
      </c>
      <c r="I1395" s="2" t="s">
        <v>3771</v>
      </c>
    </row>
    <row r="1396" spans="1:9" x14ac:dyDescent="0.25">
      <c r="A1396" s="4">
        <v>6420788</v>
      </c>
      <c r="B1396" s="57" t="s">
        <v>1148</v>
      </c>
      <c r="C1396" s="6">
        <v>4</v>
      </c>
      <c r="D1396" s="6">
        <f t="shared" si="58"/>
        <v>136.79999999999998</v>
      </c>
      <c r="E1396" s="2">
        <v>1</v>
      </c>
      <c r="F1396" s="4" t="s">
        <v>1</v>
      </c>
      <c r="G1396" s="4">
        <v>1</v>
      </c>
      <c r="H1396" s="4" t="s">
        <v>449</v>
      </c>
      <c r="I1396" s="2" t="s">
        <v>3771</v>
      </c>
    </row>
    <row r="1397" spans="1:9" x14ac:dyDescent="0.25">
      <c r="A1397" s="4">
        <v>6420796</v>
      </c>
      <c r="B1397" s="57" t="s">
        <v>1149</v>
      </c>
      <c r="C1397" s="6">
        <v>5.23</v>
      </c>
      <c r="D1397" s="6">
        <f t="shared" si="58"/>
        <v>178.86600000000001</v>
      </c>
      <c r="E1397" s="2">
        <v>1</v>
      </c>
      <c r="F1397" s="4" t="s">
        <v>1</v>
      </c>
      <c r="G1397" s="4">
        <v>1</v>
      </c>
      <c r="H1397" s="4" t="s">
        <v>449</v>
      </c>
      <c r="I1397" s="2" t="s">
        <v>3771</v>
      </c>
    </row>
    <row r="1398" spans="1:9" x14ac:dyDescent="0.25">
      <c r="A1398" s="4">
        <v>6420796</v>
      </c>
      <c r="B1398" s="57" t="s">
        <v>1149</v>
      </c>
      <c r="C1398" s="6">
        <v>5.23</v>
      </c>
      <c r="D1398" s="6">
        <f t="shared" si="58"/>
        <v>178.86600000000001</v>
      </c>
      <c r="E1398" s="2">
        <v>1</v>
      </c>
      <c r="F1398" s="4" t="s">
        <v>1</v>
      </c>
      <c r="G1398" s="4">
        <v>1</v>
      </c>
      <c r="H1398" s="4" t="s">
        <v>449</v>
      </c>
      <c r="I1398" s="2" t="s">
        <v>3771</v>
      </c>
    </row>
    <row r="1399" spans="1:9" x14ac:dyDescent="0.25">
      <c r="A1399" s="4">
        <v>6420826</v>
      </c>
      <c r="B1399" s="57" t="s">
        <v>1150</v>
      </c>
      <c r="C1399" s="6">
        <v>4.72</v>
      </c>
      <c r="D1399" s="6">
        <f t="shared" si="58"/>
        <v>161.42399999999998</v>
      </c>
      <c r="E1399" s="2">
        <v>1</v>
      </c>
      <c r="F1399" s="4" t="s">
        <v>1</v>
      </c>
      <c r="G1399" s="4">
        <v>1</v>
      </c>
      <c r="H1399" s="4" t="s">
        <v>449</v>
      </c>
      <c r="I1399" s="2" t="s">
        <v>3771</v>
      </c>
    </row>
    <row r="1400" spans="1:9" x14ac:dyDescent="0.25">
      <c r="A1400" s="4">
        <v>6420826</v>
      </c>
      <c r="B1400" s="57" t="s">
        <v>1150</v>
      </c>
      <c r="C1400" s="6">
        <v>4.72</v>
      </c>
      <c r="D1400" s="6">
        <f t="shared" si="58"/>
        <v>161.42399999999998</v>
      </c>
      <c r="E1400" s="2">
        <v>1</v>
      </c>
      <c r="F1400" s="4" t="s">
        <v>1</v>
      </c>
      <c r="G1400" s="4">
        <v>1</v>
      </c>
      <c r="H1400" s="4" t="s">
        <v>449</v>
      </c>
      <c r="I1400" s="2" t="s">
        <v>3771</v>
      </c>
    </row>
    <row r="1401" spans="1:9" x14ac:dyDescent="0.25">
      <c r="A1401" s="4">
        <v>6421008</v>
      </c>
      <c r="B1401" s="57" t="s">
        <v>2929</v>
      </c>
      <c r="C1401" s="6">
        <v>10</v>
      </c>
      <c r="D1401" s="6">
        <f t="shared" si="58"/>
        <v>342</v>
      </c>
      <c r="E1401" s="2">
        <v>1</v>
      </c>
      <c r="F1401" s="4" t="s">
        <v>1</v>
      </c>
      <c r="G1401" s="4">
        <v>1</v>
      </c>
      <c r="H1401" s="4" t="s">
        <v>449</v>
      </c>
      <c r="I1401" s="2" t="s">
        <v>3771</v>
      </c>
    </row>
    <row r="1402" spans="1:9" x14ac:dyDescent="0.25">
      <c r="A1402" s="4">
        <v>6421024</v>
      </c>
      <c r="B1402" s="57" t="s">
        <v>2930</v>
      </c>
      <c r="C1402" s="6">
        <v>11.33</v>
      </c>
      <c r="D1402" s="6">
        <f t="shared" si="58"/>
        <v>387.48600000000005</v>
      </c>
      <c r="E1402" s="2">
        <v>1</v>
      </c>
      <c r="F1402" s="4" t="s">
        <v>1</v>
      </c>
      <c r="G1402" s="4">
        <v>1</v>
      </c>
      <c r="H1402" s="4" t="s">
        <v>449</v>
      </c>
      <c r="I1402" s="2" t="s">
        <v>3771</v>
      </c>
    </row>
    <row r="1403" spans="1:9" x14ac:dyDescent="0.25">
      <c r="A1403" s="4">
        <v>6421032</v>
      </c>
      <c r="B1403" s="57" t="s">
        <v>2750</v>
      </c>
      <c r="C1403" s="6">
        <v>13.89</v>
      </c>
      <c r="D1403" s="6">
        <f t="shared" si="58"/>
        <v>475.03800000000001</v>
      </c>
      <c r="E1403" s="2">
        <v>1</v>
      </c>
      <c r="F1403" s="4" t="s">
        <v>1</v>
      </c>
      <c r="G1403" s="4">
        <v>1</v>
      </c>
      <c r="H1403" s="4" t="s">
        <v>449</v>
      </c>
      <c r="I1403" s="2" t="s">
        <v>3771</v>
      </c>
    </row>
    <row r="1404" spans="1:9" x14ac:dyDescent="0.25">
      <c r="A1404" s="4">
        <v>6421036</v>
      </c>
      <c r="B1404" s="57" t="s">
        <v>2751</v>
      </c>
      <c r="C1404" s="6">
        <v>16.170000000000002</v>
      </c>
      <c r="D1404" s="6">
        <f t="shared" si="58"/>
        <v>553.01400000000001</v>
      </c>
      <c r="E1404" s="2">
        <v>1</v>
      </c>
      <c r="F1404" s="4" t="s">
        <v>1</v>
      </c>
      <c r="G1404" s="4">
        <v>1</v>
      </c>
      <c r="H1404" s="4" t="s">
        <v>449</v>
      </c>
      <c r="I1404" s="2" t="s">
        <v>3771</v>
      </c>
    </row>
    <row r="1405" spans="1:9" x14ac:dyDescent="0.25">
      <c r="A1405" s="4">
        <v>6421040</v>
      </c>
      <c r="B1405" s="57" t="s">
        <v>2752</v>
      </c>
      <c r="C1405" s="6">
        <v>18.920000000000002</v>
      </c>
      <c r="D1405" s="6">
        <f t="shared" si="58"/>
        <v>647.06399999999996</v>
      </c>
      <c r="E1405" s="2">
        <v>1</v>
      </c>
      <c r="F1405" s="4" t="s">
        <v>1</v>
      </c>
      <c r="G1405" s="4">
        <v>1</v>
      </c>
      <c r="H1405" s="4" t="s">
        <v>449</v>
      </c>
      <c r="I1405" s="2" t="s">
        <v>3771</v>
      </c>
    </row>
    <row r="1406" spans="1:9" x14ac:dyDescent="0.25">
      <c r="A1406" s="4">
        <v>6421044</v>
      </c>
      <c r="B1406" s="57" t="s">
        <v>2753</v>
      </c>
      <c r="C1406" s="6">
        <v>22.42</v>
      </c>
      <c r="D1406" s="6">
        <f t="shared" si="58"/>
        <v>766.76400000000001</v>
      </c>
      <c r="E1406" s="2">
        <v>1</v>
      </c>
      <c r="F1406" s="4" t="s">
        <v>1</v>
      </c>
      <c r="G1406" s="4">
        <v>1</v>
      </c>
      <c r="H1406" s="4" t="s">
        <v>449</v>
      </c>
      <c r="I1406" s="2" t="s">
        <v>3771</v>
      </c>
    </row>
    <row r="1407" spans="1:9" x14ac:dyDescent="0.25">
      <c r="A1407" s="4">
        <v>6424550</v>
      </c>
      <c r="B1407" s="57" t="s">
        <v>1151</v>
      </c>
      <c r="C1407" s="6">
        <v>2.09</v>
      </c>
      <c r="D1407" s="6">
        <f t="shared" si="58"/>
        <v>71.477999999999994</v>
      </c>
      <c r="E1407" s="2">
        <v>1</v>
      </c>
      <c r="F1407" s="4" t="s">
        <v>1</v>
      </c>
      <c r="G1407" s="4">
        <v>1</v>
      </c>
      <c r="H1407" s="4" t="s">
        <v>449</v>
      </c>
      <c r="I1407" s="2" t="s">
        <v>3771</v>
      </c>
    </row>
    <row r="1408" spans="1:9" x14ac:dyDescent="0.25">
      <c r="A1408" s="4">
        <v>6424552</v>
      </c>
      <c r="B1408" s="57" t="s">
        <v>1152</v>
      </c>
      <c r="C1408" s="6">
        <v>2.97</v>
      </c>
      <c r="D1408" s="6">
        <f t="shared" si="58"/>
        <v>101.57400000000001</v>
      </c>
      <c r="E1408" s="2">
        <v>1</v>
      </c>
      <c r="F1408" s="4" t="s">
        <v>1</v>
      </c>
      <c r="G1408" s="4">
        <v>1</v>
      </c>
      <c r="H1408" s="4" t="s">
        <v>449</v>
      </c>
      <c r="I1408" s="2" t="s">
        <v>3771</v>
      </c>
    </row>
    <row r="1409" spans="1:9" x14ac:dyDescent="0.25">
      <c r="A1409" s="4">
        <v>6424554</v>
      </c>
      <c r="B1409" s="57" t="s">
        <v>1153</v>
      </c>
      <c r="C1409" s="6">
        <v>3.63</v>
      </c>
      <c r="D1409" s="6">
        <f t="shared" si="58"/>
        <v>124.14599999999999</v>
      </c>
      <c r="E1409" s="2">
        <v>1</v>
      </c>
      <c r="F1409" s="4" t="s">
        <v>1</v>
      </c>
      <c r="G1409" s="4">
        <v>1</v>
      </c>
      <c r="H1409" s="4" t="s">
        <v>449</v>
      </c>
      <c r="I1409" s="2" t="s">
        <v>3771</v>
      </c>
    </row>
    <row r="1410" spans="1:9" x14ac:dyDescent="0.25">
      <c r="A1410" s="4">
        <v>6424556</v>
      </c>
      <c r="B1410" s="57" t="s">
        <v>1154</v>
      </c>
      <c r="C1410" s="6">
        <v>7.17</v>
      </c>
      <c r="D1410" s="6">
        <f t="shared" si="58"/>
        <v>245.214</v>
      </c>
      <c r="E1410" s="2">
        <v>1</v>
      </c>
      <c r="F1410" s="4" t="s">
        <v>1</v>
      </c>
      <c r="G1410" s="4">
        <v>1</v>
      </c>
      <c r="H1410" s="4" t="s">
        <v>449</v>
      </c>
      <c r="I1410" s="2" t="s">
        <v>3771</v>
      </c>
    </row>
    <row r="1411" spans="1:9" x14ac:dyDescent="0.25">
      <c r="A1411" s="4">
        <v>6424600</v>
      </c>
      <c r="B1411" s="57" t="s">
        <v>1155</v>
      </c>
      <c r="C1411" s="6">
        <v>1.65</v>
      </c>
      <c r="D1411" s="6">
        <f t="shared" si="58"/>
        <v>56.43</v>
      </c>
      <c r="E1411" s="2">
        <v>1</v>
      </c>
      <c r="F1411" s="4" t="s">
        <v>1</v>
      </c>
      <c r="G1411" s="4">
        <v>1</v>
      </c>
      <c r="H1411" s="4" t="s">
        <v>449</v>
      </c>
      <c r="I1411" s="2" t="s">
        <v>3771</v>
      </c>
    </row>
    <row r="1412" spans="1:9" x14ac:dyDescent="0.25">
      <c r="A1412" s="4">
        <v>6424608</v>
      </c>
      <c r="B1412" s="57" t="s">
        <v>1156</v>
      </c>
      <c r="C1412" s="6">
        <v>2.4500000000000002</v>
      </c>
      <c r="D1412" s="6">
        <f t="shared" si="58"/>
        <v>83.79</v>
      </c>
      <c r="E1412" s="2">
        <v>1</v>
      </c>
      <c r="F1412" s="4" t="s">
        <v>1</v>
      </c>
      <c r="G1412" s="4">
        <v>1</v>
      </c>
      <c r="H1412" s="4" t="s">
        <v>449</v>
      </c>
      <c r="I1412" s="2" t="s">
        <v>3771</v>
      </c>
    </row>
    <row r="1413" spans="1:9" x14ac:dyDescent="0.25">
      <c r="A1413" s="4">
        <v>6424616</v>
      </c>
      <c r="B1413" s="57" t="s">
        <v>1157</v>
      </c>
      <c r="C1413" s="6">
        <v>3.63</v>
      </c>
      <c r="D1413" s="6">
        <f t="shared" si="58"/>
        <v>124.14599999999999</v>
      </c>
      <c r="E1413" s="2">
        <v>1</v>
      </c>
      <c r="F1413" s="4" t="s">
        <v>1</v>
      </c>
      <c r="G1413" s="4">
        <v>1</v>
      </c>
      <c r="H1413" s="4" t="s">
        <v>449</v>
      </c>
      <c r="I1413" s="2" t="s">
        <v>3771</v>
      </c>
    </row>
    <row r="1414" spans="1:9" x14ac:dyDescent="0.25">
      <c r="A1414" s="4">
        <v>6424624</v>
      </c>
      <c r="B1414" s="57" t="s">
        <v>1158</v>
      </c>
      <c r="C1414" s="6">
        <v>7.17</v>
      </c>
      <c r="D1414" s="6">
        <f t="shared" si="58"/>
        <v>245.214</v>
      </c>
      <c r="E1414" s="2">
        <v>1</v>
      </c>
      <c r="F1414" s="4" t="s">
        <v>1</v>
      </c>
      <c r="G1414" s="4">
        <v>1</v>
      </c>
      <c r="H1414" s="4" t="s">
        <v>449</v>
      </c>
      <c r="I1414" s="2" t="s">
        <v>3771</v>
      </c>
    </row>
    <row r="1415" spans="1:9" x14ac:dyDescent="0.25">
      <c r="A1415" s="4">
        <v>6424716</v>
      </c>
      <c r="B1415" s="57" t="s">
        <v>1159</v>
      </c>
      <c r="C1415" s="6">
        <v>1.0900000000000001</v>
      </c>
      <c r="D1415" s="6">
        <f t="shared" si="58"/>
        <v>37.277999999999999</v>
      </c>
      <c r="E1415" s="2">
        <v>1</v>
      </c>
      <c r="F1415" s="4" t="s">
        <v>1</v>
      </c>
      <c r="G1415" s="4">
        <v>1</v>
      </c>
      <c r="H1415" s="4" t="s">
        <v>449</v>
      </c>
      <c r="I1415" s="2" t="s">
        <v>3771</v>
      </c>
    </row>
    <row r="1416" spans="1:9" x14ac:dyDescent="0.25">
      <c r="A1416" s="4">
        <v>6424716</v>
      </c>
      <c r="B1416" s="57" t="s">
        <v>1159</v>
      </c>
      <c r="C1416" s="6">
        <v>1.0900000000000001</v>
      </c>
      <c r="D1416" s="6">
        <f t="shared" si="58"/>
        <v>37.277999999999999</v>
      </c>
      <c r="E1416" s="2">
        <v>1</v>
      </c>
      <c r="F1416" s="4" t="s">
        <v>1</v>
      </c>
      <c r="G1416" s="4">
        <v>1</v>
      </c>
      <c r="H1416" s="4" t="s">
        <v>449</v>
      </c>
      <c r="I1416" s="2" t="s">
        <v>3771</v>
      </c>
    </row>
    <row r="1417" spans="1:9" x14ac:dyDescent="0.25">
      <c r="A1417" s="4">
        <v>6424732</v>
      </c>
      <c r="B1417" s="57" t="s">
        <v>1160</v>
      </c>
      <c r="C1417" s="6">
        <v>1.69</v>
      </c>
      <c r="D1417" s="6">
        <f t="shared" si="58"/>
        <v>57.797999999999995</v>
      </c>
      <c r="E1417" s="2">
        <v>1</v>
      </c>
      <c r="F1417" s="4" t="s">
        <v>1</v>
      </c>
      <c r="G1417" s="4">
        <v>1</v>
      </c>
      <c r="H1417" s="4" t="s">
        <v>449</v>
      </c>
      <c r="I1417" s="2" t="s">
        <v>3771</v>
      </c>
    </row>
    <row r="1418" spans="1:9" x14ac:dyDescent="0.25">
      <c r="A1418" s="4">
        <v>6424732</v>
      </c>
      <c r="B1418" s="57" t="s">
        <v>1160</v>
      </c>
      <c r="C1418" s="6">
        <v>1.69</v>
      </c>
      <c r="D1418" s="6">
        <f t="shared" si="58"/>
        <v>57.797999999999995</v>
      </c>
      <c r="E1418" s="2">
        <v>1</v>
      </c>
      <c r="F1418" s="4" t="s">
        <v>1</v>
      </c>
      <c r="G1418" s="4">
        <v>1</v>
      </c>
      <c r="H1418" s="4" t="s">
        <v>449</v>
      </c>
      <c r="I1418" s="2" t="s">
        <v>3771</v>
      </c>
    </row>
    <row r="1419" spans="1:9" x14ac:dyDescent="0.25">
      <c r="A1419" s="4">
        <v>6424740</v>
      </c>
      <c r="B1419" s="57" t="s">
        <v>1161</v>
      </c>
      <c r="C1419" s="6">
        <v>2.12</v>
      </c>
      <c r="D1419" s="6">
        <f t="shared" si="58"/>
        <v>72.504000000000005</v>
      </c>
      <c r="E1419" s="2">
        <v>1</v>
      </c>
      <c r="F1419" s="4" t="s">
        <v>1</v>
      </c>
      <c r="G1419" s="4">
        <v>1</v>
      </c>
      <c r="H1419" s="4" t="s">
        <v>449</v>
      </c>
      <c r="I1419" s="2" t="s">
        <v>3771</v>
      </c>
    </row>
    <row r="1420" spans="1:9" x14ac:dyDescent="0.25">
      <c r="A1420" s="4">
        <v>6424740</v>
      </c>
      <c r="B1420" s="57" t="s">
        <v>1161</v>
      </c>
      <c r="C1420" s="6">
        <v>2.12</v>
      </c>
      <c r="D1420" s="6">
        <f t="shared" si="58"/>
        <v>72.504000000000005</v>
      </c>
      <c r="E1420" s="2">
        <v>1</v>
      </c>
      <c r="F1420" s="4" t="s">
        <v>1</v>
      </c>
      <c r="G1420" s="4">
        <v>1</v>
      </c>
      <c r="H1420" s="4" t="s">
        <v>449</v>
      </c>
      <c r="I1420" s="2" t="s">
        <v>3771</v>
      </c>
    </row>
    <row r="1421" spans="1:9" x14ac:dyDescent="0.25">
      <c r="A1421" s="4">
        <v>6424759</v>
      </c>
      <c r="B1421" s="57" t="s">
        <v>1162</v>
      </c>
      <c r="C1421" s="6">
        <v>2.89</v>
      </c>
      <c r="D1421" s="6">
        <f t="shared" si="58"/>
        <v>98.838000000000008</v>
      </c>
      <c r="E1421" s="2">
        <v>1</v>
      </c>
      <c r="F1421" s="4" t="s">
        <v>1</v>
      </c>
      <c r="G1421" s="4">
        <v>1</v>
      </c>
      <c r="H1421" s="4" t="s">
        <v>449</v>
      </c>
      <c r="I1421" s="2" t="s">
        <v>3771</v>
      </c>
    </row>
    <row r="1422" spans="1:9" ht="15" customHeight="1" x14ac:dyDescent="0.25">
      <c r="A1422" s="48" t="s">
        <v>2931</v>
      </c>
      <c r="B1422" s="146"/>
      <c r="C1422" s="44" t="s">
        <v>516</v>
      </c>
      <c r="D1422" s="44"/>
      <c r="E1422" s="52" t="s">
        <v>516</v>
      </c>
      <c r="F1422" s="46"/>
      <c r="G1422" s="46"/>
      <c r="H1422" s="46"/>
      <c r="I1422" s="52"/>
    </row>
    <row r="1423" spans="1:9" x14ac:dyDescent="0.25">
      <c r="A1423" s="4">
        <v>6047417</v>
      </c>
      <c r="B1423" s="57" t="s">
        <v>1163</v>
      </c>
      <c r="C1423" s="6">
        <v>2.2200000000000002</v>
      </c>
      <c r="D1423" s="6">
        <f t="shared" ref="D1423:D1425" si="59">C1423*$D$2*1.2</f>
        <v>75.924000000000007</v>
      </c>
      <c r="E1423" s="2">
        <v>1</v>
      </c>
      <c r="F1423" s="4" t="s">
        <v>0</v>
      </c>
      <c r="G1423" s="4">
        <v>3</v>
      </c>
      <c r="H1423" s="4" t="s">
        <v>449</v>
      </c>
      <c r="I1423" s="2" t="s">
        <v>3788</v>
      </c>
    </row>
    <row r="1424" spans="1:9" x14ac:dyDescent="0.25">
      <c r="A1424" s="4">
        <v>6047433</v>
      </c>
      <c r="B1424" s="57" t="s">
        <v>1164</v>
      </c>
      <c r="C1424" s="6">
        <v>3.15</v>
      </c>
      <c r="D1424" s="6">
        <f t="shared" si="59"/>
        <v>107.72999999999999</v>
      </c>
      <c r="E1424" s="2">
        <v>1</v>
      </c>
      <c r="F1424" s="4" t="s">
        <v>0</v>
      </c>
      <c r="G1424" s="4">
        <v>3</v>
      </c>
      <c r="H1424" s="4" t="s">
        <v>449</v>
      </c>
      <c r="I1424" s="2" t="s">
        <v>3788</v>
      </c>
    </row>
    <row r="1425" spans="1:9" x14ac:dyDescent="0.25">
      <c r="A1425" s="4">
        <v>6047460</v>
      </c>
      <c r="B1425" s="57" t="s">
        <v>1165</v>
      </c>
      <c r="C1425" s="6">
        <v>4</v>
      </c>
      <c r="D1425" s="6">
        <f t="shared" si="59"/>
        <v>136.79999999999998</v>
      </c>
      <c r="E1425" s="2">
        <v>1</v>
      </c>
      <c r="F1425" s="4" t="s">
        <v>0</v>
      </c>
      <c r="G1425" s="4">
        <v>3</v>
      </c>
      <c r="H1425" s="4" t="s">
        <v>449</v>
      </c>
      <c r="I1425" s="2" t="s">
        <v>3788</v>
      </c>
    </row>
    <row r="1426" spans="1:9" ht="15" customHeight="1" x14ac:dyDescent="0.25">
      <c r="A1426" s="48" t="s">
        <v>2932</v>
      </c>
      <c r="B1426" s="146"/>
      <c r="C1426" s="44" t="s">
        <v>516</v>
      </c>
      <c r="D1426" s="44"/>
      <c r="E1426" s="52" t="s">
        <v>516</v>
      </c>
      <c r="F1426" s="46"/>
      <c r="G1426" s="46"/>
      <c r="H1426" s="46"/>
      <c r="I1426" s="52"/>
    </row>
    <row r="1427" spans="1:9" x14ac:dyDescent="0.25">
      <c r="A1427" s="4">
        <v>6055885</v>
      </c>
      <c r="B1427" s="57" t="s">
        <v>2933</v>
      </c>
      <c r="C1427" s="6">
        <v>2.4300000000000002</v>
      </c>
      <c r="D1427" s="6">
        <f t="shared" ref="D1427:D1453" si="60">C1427*$D$2*1.2</f>
        <v>83.106000000000009</v>
      </c>
      <c r="E1427" s="2">
        <v>1</v>
      </c>
      <c r="F1427" s="4" t="s">
        <v>0</v>
      </c>
      <c r="G1427" s="4">
        <v>3</v>
      </c>
      <c r="H1427" s="4" t="s">
        <v>449</v>
      </c>
      <c r="I1427" s="2" t="s">
        <v>3788</v>
      </c>
    </row>
    <row r="1428" spans="1:9" x14ac:dyDescent="0.25">
      <c r="A1428" s="4">
        <v>6047611</v>
      </c>
      <c r="B1428" s="57" t="s">
        <v>1166</v>
      </c>
      <c r="C1428" s="6">
        <v>2.38</v>
      </c>
      <c r="D1428" s="6">
        <f t="shared" si="60"/>
        <v>81.396000000000001</v>
      </c>
      <c r="E1428" s="2">
        <v>1</v>
      </c>
      <c r="F1428" s="4" t="s">
        <v>0</v>
      </c>
      <c r="G1428" s="4">
        <v>3</v>
      </c>
      <c r="H1428" s="4" t="s">
        <v>449</v>
      </c>
      <c r="I1428" s="2" t="s">
        <v>3788</v>
      </c>
    </row>
    <row r="1429" spans="1:9" x14ac:dyDescent="0.25">
      <c r="A1429" s="4">
        <v>6047612</v>
      </c>
      <c r="B1429" s="57" t="s">
        <v>1167</v>
      </c>
      <c r="C1429" s="6">
        <v>7.15</v>
      </c>
      <c r="D1429" s="6">
        <f t="shared" si="60"/>
        <v>244.53</v>
      </c>
      <c r="E1429" s="2">
        <v>1</v>
      </c>
      <c r="F1429" s="4" t="s">
        <v>0</v>
      </c>
      <c r="G1429" s="4">
        <v>3</v>
      </c>
      <c r="H1429" s="4" t="s">
        <v>449</v>
      </c>
      <c r="I1429" s="2" t="s">
        <v>3788</v>
      </c>
    </row>
    <row r="1430" spans="1:9" x14ac:dyDescent="0.25">
      <c r="A1430" s="4">
        <v>6047613</v>
      </c>
      <c r="B1430" s="57" t="s">
        <v>2934</v>
      </c>
      <c r="C1430" s="6">
        <v>20.76</v>
      </c>
      <c r="D1430" s="6">
        <f t="shared" si="60"/>
        <v>709.99200000000008</v>
      </c>
      <c r="E1430" s="2">
        <v>1</v>
      </c>
      <c r="F1430" s="4" t="s">
        <v>0</v>
      </c>
      <c r="G1430" s="4">
        <v>3</v>
      </c>
      <c r="H1430" s="4" t="s">
        <v>449</v>
      </c>
      <c r="I1430" s="2" t="s">
        <v>3788</v>
      </c>
    </row>
    <row r="1431" spans="1:9" x14ac:dyDescent="0.25">
      <c r="A1431" s="4">
        <v>6047614</v>
      </c>
      <c r="B1431" s="57" t="s">
        <v>2717</v>
      </c>
      <c r="C1431" s="6">
        <v>26.06</v>
      </c>
      <c r="D1431" s="6">
        <f t="shared" si="60"/>
        <v>891.25199999999984</v>
      </c>
      <c r="E1431" s="2">
        <v>1</v>
      </c>
      <c r="F1431" s="4" t="s">
        <v>0</v>
      </c>
      <c r="G1431" s="4">
        <v>3</v>
      </c>
      <c r="H1431" s="4" t="s">
        <v>449</v>
      </c>
      <c r="I1431" s="2" t="s">
        <v>3788</v>
      </c>
    </row>
    <row r="1432" spans="1:9" x14ac:dyDescent="0.25">
      <c r="A1432" s="4">
        <v>6047630</v>
      </c>
      <c r="B1432" s="57" t="s">
        <v>1168</v>
      </c>
      <c r="C1432" s="6">
        <v>2.72</v>
      </c>
      <c r="D1432" s="6">
        <f t="shared" si="60"/>
        <v>93.024000000000015</v>
      </c>
      <c r="E1432" s="2">
        <v>1</v>
      </c>
      <c r="F1432" s="4" t="s">
        <v>0</v>
      </c>
      <c r="G1432" s="4">
        <v>3</v>
      </c>
      <c r="H1432" s="4" t="s">
        <v>449</v>
      </c>
      <c r="I1432" s="2" t="s">
        <v>3788</v>
      </c>
    </row>
    <row r="1433" spans="1:9" x14ac:dyDescent="0.25">
      <c r="A1433" s="4">
        <v>6047631</v>
      </c>
      <c r="B1433" s="57" t="s">
        <v>1169</v>
      </c>
      <c r="C1433" s="6">
        <v>8.57</v>
      </c>
      <c r="D1433" s="6">
        <f t="shared" si="60"/>
        <v>293.09399999999999</v>
      </c>
      <c r="E1433" s="2">
        <v>1</v>
      </c>
      <c r="F1433" s="4" t="s">
        <v>0</v>
      </c>
      <c r="G1433" s="4">
        <v>3</v>
      </c>
      <c r="H1433" s="4" t="s">
        <v>449</v>
      </c>
      <c r="I1433" s="2" t="s">
        <v>3788</v>
      </c>
    </row>
    <row r="1434" spans="1:9" x14ac:dyDescent="0.25">
      <c r="A1434" s="4">
        <v>6047632</v>
      </c>
      <c r="B1434" s="57" t="s">
        <v>2711</v>
      </c>
      <c r="C1434" s="6">
        <v>22.02</v>
      </c>
      <c r="D1434" s="6">
        <f t="shared" si="60"/>
        <v>753.08399999999995</v>
      </c>
      <c r="E1434" s="2">
        <v>1</v>
      </c>
      <c r="F1434" s="4" t="s">
        <v>0</v>
      </c>
      <c r="G1434" s="4">
        <v>3</v>
      </c>
      <c r="H1434" s="4" t="s">
        <v>449</v>
      </c>
      <c r="I1434" s="2" t="s">
        <v>3788</v>
      </c>
    </row>
    <row r="1435" spans="1:9" x14ac:dyDescent="0.25">
      <c r="A1435" s="4">
        <v>6047633</v>
      </c>
      <c r="B1435" s="57" t="s">
        <v>2718</v>
      </c>
      <c r="C1435" s="6">
        <v>35.17</v>
      </c>
      <c r="D1435" s="6">
        <f t="shared" si="60"/>
        <v>1202.8140000000001</v>
      </c>
      <c r="E1435" s="2">
        <v>1</v>
      </c>
      <c r="F1435" s="4" t="s">
        <v>0</v>
      </c>
      <c r="G1435" s="4">
        <v>3</v>
      </c>
      <c r="H1435" s="4" t="s">
        <v>449</v>
      </c>
      <c r="I1435" s="2" t="s">
        <v>3788</v>
      </c>
    </row>
    <row r="1436" spans="1:9" x14ac:dyDescent="0.25">
      <c r="A1436" s="4">
        <v>6047638</v>
      </c>
      <c r="B1436" s="57" t="s">
        <v>1170</v>
      </c>
      <c r="C1436" s="6">
        <v>3.34</v>
      </c>
      <c r="D1436" s="6">
        <f t="shared" si="60"/>
        <v>114.22799999999999</v>
      </c>
      <c r="E1436" s="2">
        <v>1</v>
      </c>
      <c r="F1436" s="4" t="s">
        <v>0</v>
      </c>
      <c r="G1436" s="4">
        <v>3</v>
      </c>
      <c r="H1436" s="4" t="s">
        <v>449</v>
      </c>
      <c r="I1436" s="2" t="s">
        <v>3788</v>
      </c>
    </row>
    <row r="1437" spans="1:9" x14ac:dyDescent="0.25">
      <c r="A1437" s="4">
        <v>6047639</v>
      </c>
      <c r="B1437" s="57" t="s">
        <v>1171</v>
      </c>
      <c r="C1437" s="6">
        <v>10</v>
      </c>
      <c r="D1437" s="6">
        <f t="shared" si="60"/>
        <v>342</v>
      </c>
      <c r="E1437" s="2">
        <v>1</v>
      </c>
      <c r="F1437" s="4" t="s">
        <v>0</v>
      </c>
      <c r="G1437" s="4">
        <v>3</v>
      </c>
      <c r="H1437" s="4" t="s">
        <v>449</v>
      </c>
      <c r="I1437" s="2" t="s">
        <v>3788</v>
      </c>
    </row>
    <row r="1438" spans="1:9" x14ac:dyDescent="0.25">
      <c r="A1438" s="4">
        <v>6047640</v>
      </c>
      <c r="B1438" s="57" t="s">
        <v>2712</v>
      </c>
      <c r="C1438" s="6">
        <v>27.95</v>
      </c>
      <c r="D1438" s="6">
        <f t="shared" si="60"/>
        <v>955.88999999999987</v>
      </c>
      <c r="E1438" s="2">
        <v>1</v>
      </c>
      <c r="F1438" s="4" t="s">
        <v>0</v>
      </c>
      <c r="G1438" s="4">
        <v>3</v>
      </c>
      <c r="H1438" s="4" t="s">
        <v>449</v>
      </c>
      <c r="I1438" s="2" t="s">
        <v>3788</v>
      </c>
    </row>
    <row r="1439" spans="1:9" x14ac:dyDescent="0.25">
      <c r="A1439" s="4">
        <v>6047641</v>
      </c>
      <c r="B1439" s="57" t="s">
        <v>2719</v>
      </c>
      <c r="C1439" s="6">
        <v>36.44</v>
      </c>
      <c r="D1439" s="6">
        <f t="shared" si="60"/>
        <v>1246.2479999999998</v>
      </c>
      <c r="E1439" s="2">
        <v>1</v>
      </c>
      <c r="F1439" s="4" t="s">
        <v>0</v>
      </c>
      <c r="G1439" s="4">
        <v>3</v>
      </c>
      <c r="H1439" s="4" t="s">
        <v>449</v>
      </c>
      <c r="I1439" s="2" t="s">
        <v>3788</v>
      </c>
    </row>
    <row r="1440" spans="1:9" x14ac:dyDescent="0.25">
      <c r="A1440" s="4">
        <v>6047654</v>
      </c>
      <c r="B1440" s="57" t="s">
        <v>1172</v>
      </c>
      <c r="C1440" s="6">
        <v>4.18</v>
      </c>
      <c r="D1440" s="6">
        <f t="shared" si="60"/>
        <v>142.95599999999999</v>
      </c>
      <c r="E1440" s="2">
        <v>1</v>
      </c>
      <c r="F1440" s="4" t="s">
        <v>0</v>
      </c>
      <c r="G1440" s="4">
        <v>3</v>
      </c>
      <c r="H1440" s="4" t="s">
        <v>449</v>
      </c>
      <c r="I1440" s="2" t="s">
        <v>3788</v>
      </c>
    </row>
    <row r="1441" spans="1:9" x14ac:dyDescent="0.25">
      <c r="A1441" s="4">
        <v>6047655</v>
      </c>
      <c r="B1441" s="57" t="s">
        <v>1173</v>
      </c>
      <c r="C1441" s="6">
        <v>12.89</v>
      </c>
      <c r="D1441" s="6">
        <f t="shared" si="60"/>
        <v>440.83800000000002</v>
      </c>
      <c r="E1441" s="2">
        <v>1</v>
      </c>
      <c r="F1441" s="4" t="s">
        <v>0</v>
      </c>
      <c r="G1441" s="4">
        <v>3</v>
      </c>
      <c r="H1441" s="4" t="s">
        <v>449</v>
      </c>
      <c r="I1441" s="2" t="s">
        <v>3788</v>
      </c>
    </row>
    <row r="1442" spans="1:9" x14ac:dyDescent="0.25">
      <c r="A1442" s="4">
        <v>6047656</v>
      </c>
      <c r="B1442" s="57" t="s">
        <v>2713</v>
      </c>
      <c r="C1442" s="6">
        <v>34.69</v>
      </c>
      <c r="D1442" s="6">
        <f t="shared" si="60"/>
        <v>1186.3979999999999</v>
      </c>
      <c r="E1442" s="2">
        <v>1</v>
      </c>
      <c r="F1442" s="4" t="s">
        <v>0</v>
      </c>
      <c r="G1442" s="4">
        <v>3</v>
      </c>
      <c r="H1442" s="4" t="s">
        <v>449</v>
      </c>
      <c r="I1442" s="2" t="s">
        <v>3788</v>
      </c>
    </row>
    <row r="1443" spans="1:9" x14ac:dyDescent="0.25">
      <c r="A1443" s="4">
        <v>6047657</v>
      </c>
      <c r="B1443" s="57" t="s">
        <v>2720</v>
      </c>
      <c r="C1443" s="6">
        <v>52.06</v>
      </c>
      <c r="D1443" s="6">
        <f t="shared" si="60"/>
        <v>1780.452</v>
      </c>
      <c r="E1443" s="2">
        <v>1</v>
      </c>
      <c r="F1443" s="4" t="s">
        <v>0</v>
      </c>
      <c r="G1443" s="4">
        <v>3</v>
      </c>
      <c r="H1443" s="4" t="s">
        <v>449</v>
      </c>
      <c r="I1443" s="2" t="s">
        <v>3788</v>
      </c>
    </row>
    <row r="1444" spans="1:9" x14ac:dyDescent="0.25">
      <c r="A1444" s="4">
        <v>6047689</v>
      </c>
      <c r="B1444" s="57" t="s">
        <v>1174</v>
      </c>
      <c r="C1444" s="6">
        <v>6.46</v>
      </c>
      <c r="D1444" s="6">
        <f t="shared" si="60"/>
        <v>220.93199999999999</v>
      </c>
      <c r="E1444" s="2">
        <v>1</v>
      </c>
      <c r="F1444" s="4" t="s">
        <v>0</v>
      </c>
      <c r="G1444" s="4">
        <v>3</v>
      </c>
      <c r="H1444" s="4" t="s">
        <v>449</v>
      </c>
      <c r="I1444" s="2" t="s">
        <v>3788</v>
      </c>
    </row>
    <row r="1445" spans="1:9" x14ac:dyDescent="0.25">
      <c r="A1445" s="4">
        <v>6047690</v>
      </c>
      <c r="B1445" s="57" t="s">
        <v>1175</v>
      </c>
      <c r="C1445" s="6">
        <v>19.57</v>
      </c>
      <c r="D1445" s="6">
        <f t="shared" si="60"/>
        <v>669.29399999999998</v>
      </c>
      <c r="E1445" s="2">
        <v>1</v>
      </c>
      <c r="F1445" s="4" t="s">
        <v>0</v>
      </c>
      <c r="G1445" s="4">
        <v>3</v>
      </c>
      <c r="H1445" s="4" t="s">
        <v>449</v>
      </c>
      <c r="I1445" s="2" t="s">
        <v>3788</v>
      </c>
    </row>
    <row r="1446" spans="1:9" x14ac:dyDescent="0.25">
      <c r="A1446" s="4">
        <v>6047691</v>
      </c>
      <c r="B1446" s="57" t="s">
        <v>2714</v>
      </c>
      <c r="C1446" s="6">
        <v>47.88</v>
      </c>
      <c r="D1446" s="6">
        <f t="shared" si="60"/>
        <v>1637.4960000000001</v>
      </c>
      <c r="E1446" s="2">
        <v>1</v>
      </c>
      <c r="F1446" s="4" t="s">
        <v>0</v>
      </c>
      <c r="G1446" s="4">
        <v>3</v>
      </c>
      <c r="H1446" s="4" t="s">
        <v>449</v>
      </c>
      <c r="I1446" s="2" t="s">
        <v>3788</v>
      </c>
    </row>
    <row r="1447" spans="1:9" x14ac:dyDescent="0.25">
      <c r="A1447" s="4">
        <v>6047692</v>
      </c>
      <c r="B1447" s="57" t="s">
        <v>2721</v>
      </c>
      <c r="C1447" s="6">
        <v>70.67</v>
      </c>
      <c r="D1447" s="6">
        <f t="shared" si="60"/>
        <v>2416.9139999999998</v>
      </c>
      <c r="E1447" s="2">
        <v>1</v>
      </c>
      <c r="F1447" s="4" t="s">
        <v>0</v>
      </c>
      <c r="G1447" s="4">
        <v>3</v>
      </c>
      <c r="H1447" s="4" t="s">
        <v>449</v>
      </c>
      <c r="I1447" s="2" t="s">
        <v>3788</v>
      </c>
    </row>
    <row r="1448" spans="1:9" x14ac:dyDescent="0.25">
      <c r="A1448" s="4">
        <v>6047719</v>
      </c>
      <c r="B1448" s="57" t="s">
        <v>1176</v>
      </c>
      <c r="C1448" s="6">
        <v>7.92</v>
      </c>
      <c r="D1448" s="6">
        <f t="shared" si="60"/>
        <v>270.86399999999998</v>
      </c>
      <c r="E1448" s="2">
        <v>1</v>
      </c>
      <c r="F1448" s="4" t="s">
        <v>0</v>
      </c>
      <c r="G1448" s="4">
        <v>3</v>
      </c>
      <c r="H1448" s="4" t="s">
        <v>449</v>
      </c>
      <c r="I1448" s="2" t="s">
        <v>3788</v>
      </c>
    </row>
    <row r="1449" spans="1:9" x14ac:dyDescent="0.25">
      <c r="A1449" s="4">
        <v>6047721</v>
      </c>
      <c r="B1449" s="57" t="s">
        <v>2715</v>
      </c>
      <c r="C1449" s="6">
        <v>58.02</v>
      </c>
      <c r="D1449" s="6">
        <f t="shared" si="60"/>
        <v>1984.2840000000001</v>
      </c>
      <c r="E1449" s="2">
        <v>1</v>
      </c>
      <c r="F1449" s="4" t="s">
        <v>0</v>
      </c>
      <c r="G1449" s="4">
        <v>3</v>
      </c>
      <c r="H1449" s="4" t="s">
        <v>449</v>
      </c>
      <c r="I1449" s="2" t="s">
        <v>3788</v>
      </c>
    </row>
    <row r="1450" spans="1:9" x14ac:dyDescent="0.25">
      <c r="A1450" s="4">
        <v>6047722</v>
      </c>
      <c r="B1450" s="57" t="s">
        <v>2722</v>
      </c>
      <c r="C1450" s="6">
        <v>86.61</v>
      </c>
      <c r="D1450" s="6">
        <f t="shared" si="60"/>
        <v>2962.0619999999994</v>
      </c>
      <c r="E1450" s="2">
        <v>1</v>
      </c>
      <c r="F1450" s="4" t="s">
        <v>0</v>
      </c>
      <c r="G1450" s="4">
        <v>3</v>
      </c>
      <c r="H1450" s="4" t="s">
        <v>449</v>
      </c>
      <c r="I1450" s="2" t="s">
        <v>3788</v>
      </c>
    </row>
    <row r="1451" spans="1:9" x14ac:dyDescent="0.25">
      <c r="A1451" s="4">
        <v>6047735</v>
      </c>
      <c r="B1451" s="57" t="s">
        <v>1177</v>
      </c>
      <c r="C1451" s="6">
        <v>8.77</v>
      </c>
      <c r="D1451" s="6">
        <f t="shared" si="60"/>
        <v>299.93399999999997</v>
      </c>
      <c r="E1451" s="2">
        <v>1</v>
      </c>
      <c r="F1451" s="4" t="s">
        <v>0</v>
      </c>
      <c r="G1451" s="4">
        <v>3</v>
      </c>
      <c r="H1451" s="4" t="s">
        <v>449</v>
      </c>
      <c r="I1451" s="2" t="s">
        <v>3788</v>
      </c>
    </row>
    <row r="1452" spans="1:9" x14ac:dyDescent="0.25">
      <c r="A1452" s="4">
        <v>6047737</v>
      </c>
      <c r="B1452" s="57" t="s">
        <v>2716</v>
      </c>
      <c r="C1452" s="6">
        <v>60.83</v>
      </c>
      <c r="D1452" s="6">
        <f t="shared" si="60"/>
        <v>2080.386</v>
      </c>
      <c r="E1452" s="2">
        <v>1</v>
      </c>
      <c r="F1452" s="4" t="s">
        <v>0</v>
      </c>
      <c r="G1452" s="4">
        <v>3</v>
      </c>
      <c r="H1452" s="4" t="s">
        <v>449</v>
      </c>
      <c r="I1452" s="2" t="s">
        <v>3788</v>
      </c>
    </row>
    <row r="1453" spans="1:9" x14ac:dyDescent="0.25">
      <c r="A1453" s="4">
        <v>6047738</v>
      </c>
      <c r="B1453" s="57" t="s">
        <v>2723</v>
      </c>
      <c r="C1453" s="6">
        <v>107.14</v>
      </c>
      <c r="D1453" s="6">
        <f t="shared" si="60"/>
        <v>3664.1880000000001</v>
      </c>
      <c r="E1453" s="2">
        <v>1</v>
      </c>
      <c r="F1453" s="4" t="s">
        <v>0</v>
      </c>
      <c r="G1453" s="4">
        <v>3</v>
      </c>
      <c r="H1453" s="4" t="s">
        <v>449</v>
      </c>
      <c r="I1453" s="2" t="s">
        <v>3788</v>
      </c>
    </row>
    <row r="1454" spans="1:9" ht="15" customHeight="1" x14ac:dyDescent="0.25">
      <c r="A1454" s="48" t="s">
        <v>1178</v>
      </c>
      <c r="B1454" s="153"/>
      <c r="C1454" s="43" t="s">
        <v>516</v>
      </c>
      <c r="D1454" s="44"/>
      <c r="E1454" s="49" t="s">
        <v>516</v>
      </c>
      <c r="F1454" s="152"/>
      <c r="G1454" s="152"/>
      <c r="H1454" s="152"/>
      <c r="I1454" s="49"/>
    </row>
    <row r="1455" spans="1:9" x14ac:dyDescent="0.25">
      <c r="A1455" s="4">
        <v>6059000</v>
      </c>
      <c r="B1455" s="57" t="s">
        <v>1179</v>
      </c>
      <c r="C1455" s="6">
        <v>3.43</v>
      </c>
      <c r="D1455" s="6">
        <f t="shared" ref="D1455:D1518" si="61">C1455*$D$2*1.2</f>
        <v>117.30600000000001</v>
      </c>
      <c r="E1455" s="2">
        <v>1</v>
      </c>
      <c r="F1455" s="4" t="s">
        <v>0</v>
      </c>
      <c r="G1455" s="4">
        <v>3</v>
      </c>
      <c r="H1455" s="4" t="s">
        <v>449</v>
      </c>
      <c r="I1455" s="2" t="s">
        <v>3780</v>
      </c>
    </row>
    <row r="1456" spans="1:9" x14ac:dyDescent="0.25">
      <c r="A1456" s="4">
        <v>6059002</v>
      </c>
      <c r="B1456" s="57" t="s">
        <v>1180</v>
      </c>
      <c r="C1456" s="6">
        <v>4.25</v>
      </c>
      <c r="D1456" s="6">
        <f t="shared" si="61"/>
        <v>145.35</v>
      </c>
      <c r="E1456" s="2">
        <v>1</v>
      </c>
      <c r="F1456" s="4" t="s">
        <v>0</v>
      </c>
      <c r="G1456" s="4">
        <v>3</v>
      </c>
      <c r="H1456" s="4" t="s">
        <v>449</v>
      </c>
      <c r="I1456" s="2" t="s">
        <v>3780</v>
      </c>
    </row>
    <row r="1457" spans="1:9" x14ac:dyDescent="0.25">
      <c r="A1457" s="4">
        <v>6059004</v>
      </c>
      <c r="B1457" s="57" t="s">
        <v>1181</v>
      </c>
      <c r="C1457" s="6">
        <v>5.03</v>
      </c>
      <c r="D1457" s="6">
        <f t="shared" si="61"/>
        <v>172.02600000000001</v>
      </c>
      <c r="E1457" s="2">
        <v>1</v>
      </c>
      <c r="F1457" s="4" t="s">
        <v>0</v>
      </c>
      <c r="G1457" s="4">
        <v>3</v>
      </c>
      <c r="H1457" s="4" t="s">
        <v>449</v>
      </c>
      <c r="I1457" s="2" t="s">
        <v>3780</v>
      </c>
    </row>
    <row r="1458" spans="1:9" x14ac:dyDescent="0.25">
      <c r="A1458" s="4">
        <v>6059006</v>
      </c>
      <c r="B1458" s="57" t="s">
        <v>1182</v>
      </c>
      <c r="C1458" s="6">
        <v>6.54</v>
      </c>
      <c r="D1458" s="6">
        <f t="shared" si="61"/>
        <v>223.66800000000001</v>
      </c>
      <c r="E1458" s="2">
        <v>1</v>
      </c>
      <c r="F1458" s="4" t="s">
        <v>0</v>
      </c>
      <c r="G1458" s="4">
        <v>3</v>
      </c>
      <c r="H1458" s="4" t="s">
        <v>449</v>
      </c>
      <c r="I1458" s="2" t="s">
        <v>3780</v>
      </c>
    </row>
    <row r="1459" spans="1:9" x14ac:dyDescent="0.25">
      <c r="A1459" s="4">
        <v>6059008</v>
      </c>
      <c r="B1459" s="57" t="s">
        <v>1183</v>
      </c>
      <c r="C1459" s="6">
        <v>6.62</v>
      </c>
      <c r="D1459" s="6">
        <f t="shared" si="61"/>
        <v>226.40400000000002</v>
      </c>
      <c r="E1459" s="2">
        <v>1</v>
      </c>
      <c r="F1459" s="4" t="s">
        <v>0</v>
      </c>
      <c r="G1459" s="4">
        <v>3</v>
      </c>
      <c r="H1459" s="4" t="s">
        <v>449</v>
      </c>
      <c r="I1459" s="2" t="s">
        <v>3780</v>
      </c>
    </row>
    <row r="1460" spans="1:9" x14ac:dyDescent="0.25">
      <c r="A1460" s="4">
        <v>6059010</v>
      </c>
      <c r="B1460" s="57" t="s">
        <v>1184</v>
      </c>
      <c r="C1460" s="6">
        <v>8.08</v>
      </c>
      <c r="D1460" s="6">
        <f t="shared" si="61"/>
        <v>276.33600000000001</v>
      </c>
      <c r="E1460" s="2">
        <v>1</v>
      </c>
      <c r="F1460" s="4" t="s">
        <v>0</v>
      </c>
      <c r="G1460" s="4">
        <v>3</v>
      </c>
      <c r="H1460" s="4" t="s">
        <v>449</v>
      </c>
      <c r="I1460" s="2" t="s">
        <v>3780</v>
      </c>
    </row>
    <row r="1461" spans="1:9" ht="15" customHeight="1" x14ac:dyDescent="0.25">
      <c r="A1461" s="149">
        <v>6059012</v>
      </c>
      <c r="B1461" s="150" t="s">
        <v>1185</v>
      </c>
      <c r="C1461" s="151">
        <v>8.92</v>
      </c>
      <c r="D1461" s="6">
        <f t="shared" si="61"/>
        <v>305.06399999999996</v>
      </c>
      <c r="E1461" s="151">
        <v>1</v>
      </c>
      <c r="F1461" s="4" t="s">
        <v>0</v>
      </c>
      <c r="G1461" s="151">
        <v>3</v>
      </c>
      <c r="H1461" s="151" t="s">
        <v>449</v>
      </c>
      <c r="I1461" s="40" t="s">
        <v>3780</v>
      </c>
    </row>
    <row r="1462" spans="1:9" x14ac:dyDescent="0.25">
      <c r="A1462" s="4">
        <v>6059018</v>
      </c>
      <c r="B1462" s="57" t="s">
        <v>1186</v>
      </c>
      <c r="C1462" s="6">
        <v>8.02</v>
      </c>
      <c r="D1462" s="6">
        <f t="shared" si="61"/>
        <v>274.28399999999999</v>
      </c>
      <c r="E1462" s="2">
        <v>1</v>
      </c>
      <c r="F1462" s="4" t="s">
        <v>0</v>
      </c>
      <c r="G1462" s="4">
        <v>3</v>
      </c>
      <c r="H1462" s="4" t="s">
        <v>449</v>
      </c>
      <c r="I1462" s="2" t="s">
        <v>3780</v>
      </c>
    </row>
    <row r="1463" spans="1:9" x14ac:dyDescent="0.25">
      <c r="A1463" s="4">
        <v>6059020</v>
      </c>
      <c r="B1463" s="57" t="s">
        <v>1187</v>
      </c>
      <c r="C1463" s="6">
        <v>9.82</v>
      </c>
      <c r="D1463" s="6">
        <f t="shared" si="61"/>
        <v>335.84399999999999</v>
      </c>
      <c r="E1463" s="2">
        <v>1</v>
      </c>
      <c r="F1463" s="4" t="s">
        <v>0</v>
      </c>
      <c r="G1463" s="4">
        <v>3</v>
      </c>
      <c r="H1463" s="4" t="s">
        <v>449</v>
      </c>
      <c r="I1463" s="2" t="s">
        <v>3780</v>
      </c>
    </row>
    <row r="1464" spans="1:9" x14ac:dyDescent="0.25">
      <c r="A1464" s="4">
        <v>6059022</v>
      </c>
      <c r="B1464" s="57" t="s">
        <v>1188</v>
      </c>
      <c r="C1464" s="6">
        <v>11.32</v>
      </c>
      <c r="D1464" s="6">
        <f t="shared" si="61"/>
        <v>387.14400000000001</v>
      </c>
      <c r="E1464" s="2">
        <v>1</v>
      </c>
      <c r="F1464" s="4" t="s">
        <v>0</v>
      </c>
      <c r="G1464" s="4">
        <v>3</v>
      </c>
      <c r="H1464" s="4" t="s">
        <v>449</v>
      </c>
      <c r="I1464" s="2" t="s">
        <v>3780</v>
      </c>
    </row>
    <row r="1465" spans="1:9" x14ac:dyDescent="0.25">
      <c r="A1465" s="4">
        <v>6059025</v>
      </c>
      <c r="B1465" s="57" t="s">
        <v>1189</v>
      </c>
      <c r="C1465" s="6">
        <v>14.67</v>
      </c>
      <c r="D1465" s="6">
        <f t="shared" si="61"/>
        <v>501.71399999999994</v>
      </c>
      <c r="E1465" s="2">
        <v>1</v>
      </c>
      <c r="F1465" s="4" t="s">
        <v>0</v>
      </c>
      <c r="G1465" s="4">
        <v>3</v>
      </c>
      <c r="H1465" s="4" t="s">
        <v>449</v>
      </c>
      <c r="I1465" s="2" t="s">
        <v>3780</v>
      </c>
    </row>
    <row r="1466" spans="1:9" x14ac:dyDescent="0.25">
      <c r="A1466" s="4">
        <v>6059027</v>
      </c>
      <c r="B1466" s="57" t="s">
        <v>1190</v>
      </c>
      <c r="C1466" s="6">
        <v>17.32</v>
      </c>
      <c r="D1466" s="6">
        <f t="shared" si="61"/>
        <v>592.34399999999994</v>
      </c>
      <c r="E1466" s="2">
        <v>1</v>
      </c>
      <c r="F1466" s="4" t="s">
        <v>0</v>
      </c>
      <c r="G1466" s="4">
        <v>3</v>
      </c>
      <c r="H1466" s="4" t="s">
        <v>449</v>
      </c>
      <c r="I1466" s="2" t="s">
        <v>3780</v>
      </c>
    </row>
    <row r="1467" spans="1:9" x14ac:dyDescent="0.25">
      <c r="A1467" s="4">
        <v>6059029</v>
      </c>
      <c r="B1467" s="57" t="s">
        <v>1191</v>
      </c>
      <c r="C1467" s="6">
        <v>21.38</v>
      </c>
      <c r="D1467" s="6">
        <f t="shared" si="61"/>
        <v>731.19599999999991</v>
      </c>
      <c r="E1467" s="2">
        <v>1</v>
      </c>
      <c r="F1467" s="4" t="s">
        <v>0</v>
      </c>
      <c r="G1467" s="4">
        <v>3</v>
      </c>
      <c r="H1467" s="4" t="s">
        <v>449</v>
      </c>
      <c r="I1467" s="2" t="s">
        <v>3780</v>
      </c>
    </row>
    <row r="1468" spans="1:9" x14ac:dyDescent="0.25">
      <c r="A1468" s="4">
        <v>6059032</v>
      </c>
      <c r="B1468" s="57" t="s">
        <v>1192</v>
      </c>
      <c r="C1468" s="6">
        <v>24.46</v>
      </c>
      <c r="D1468" s="6">
        <f t="shared" si="61"/>
        <v>836.53200000000004</v>
      </c>
      <c r="E1468" s="2">
        <v>1</v>
      </c>
      <c r="F1468" s="4" t="s">
        <v>0</v>
      </c>
      <c r="G1468" s="4">
        <v>3</v>
      </c>
      <c r="H1468" s="4" t="s">
        <v>449</v>
      </c>
      <c r="I1468" s="2" t="s">
        <v>3780</v>
      </c>
    </row>
    <row r="1469" spans="1:9" x14ac:dyDescent="0.25">
      <c r="A1469" s="4">
        <v>6059080</v>
      </c>
      <c r="B1469" s="57" t="s">
        <v>1193</v>
      </c>
      <c r="C1469" s="6">
        <v>4.5199999999999996</v>
      </c>
      <c r="D1469" s="6">
        <f t="shared" si="61"/>
        <v>154.58399999999997</v>
      </c>
      <c r="E1469" s="2">
        <v>1</v>
      </c>
      <c r="F1469" s="4" t="s">
        <v>0</v>
      </c>
      <c r="G1469" s="4">
        <v>3</v>
      </c>
      <c r="H1469" s="4" t="s">
        <v>449</v>
      </c>
      <c r="I1469" s="2" t="s">
        <v>3780</v>
      </c>
    </row>
    <row r="1470" spans="1:9" x14ac:dyDescent="0.25">
      <c r="A1470" s="4">
        <v>6059084</v>
      </c>
      <c r="B1470" s="57" t="s">
        <v>1194</v>
      </c>
      <c r="C1470" s="6">
        <v>5.54</v>
      </c>
      <c r="D1470" s="6">
        <f t="shared" si="61"/>
        <v>189.46800000000002</v>
      </c>
      <c r="E1470" s="2">
        <v>1</v>
      </c>
      <c r="F1470" s="4" t="s">
        <v>0</v>
      </c>
      <c r="G1470" s="4">
        <v>3</v>
      </c>
      <c r="H1470" s="4" t="s">
        <v>449</v>
      </c>
      <c r="I1470" s="2" t="s">
        <v>3780</v>
      </c>
    </row>
    <row r="1471" spans="1:9" x14ac:dyDescent="0.25">
      <c r="A1471" s="4">
        <v>6059086</v>
      </c>
      <c r="B1471" s="57" t="s">
        <v>1195</v>
      </c>
      <c r="C1471" s="6">
        <v>6.54</v>
      </c>
      <c r="D1471" s="6">
        <f t="shared" si="61"/>
        <v>223.66800000000001</v>
      </c>
      <c r="E1471" s="2">
        <v>1</v>
      </c>
      <c r="F1471" s="4" t="s">
        <v>0</v>
      </c>
      <c r="G1471" s="4">
        <v>3</v>
      </c>
      <c r="H1471" s="4" t="s">
        <v>449</v>
      </c>
      <c r="I1471" s="2" t="s">
        <v>3780</v>
      </c>
    </row>
    <row r="1472" spans="1:9" x14ac:dyDescent="0.25">
      <c r="A1472" s="4">
        <v>6059088</v>
      </c>
      <c r="B1472" s="57" t="s">
        <v>1196</v>
      </c>
      <c r="C1472" s="6">
        <v>6.77</v>
      </c>
      <c r="D1472" s="6">
        <f t="shared" si="61"/>
        <v>231.53399999999999</v>
      </c>
      <c r="E1472" s="2">
        <v>1</v>
      </c>
      <c r="F1472" s="4" t="s">
        <v>0</v>
      </c>
      <c r="G1472" s="4">
        <v>3</v>
      </c>
      <c r="H1472" s="4" t="s">
        <v>449</v>
      </c>
      <c r="I1472" s="2" t="s">
        <v>3780</v>
      </c>
    </row>
    <row r="1473" spans="1:9" x14ac:dyDescent="0.25">
      <c r="A1473" s="4">
        <v>6059090</v>
      </c>
      <c r="B1473" s="57" t="s">
        <v>1197</v>
      </c>
      <c r="C1473" s="6">
        <v>8.23</v>
      </c>
      <c r="D1473" s="6">
        <f t="shared" si="61"/>
        <v>281.46600000000001</v>
      </c>
      <c r="E1473" s="2">
        <v>1</v>
      </c>
      <c r="F1473" s="4" t="s">
        <v>0</v>
      </c>
      <c r="G1473" s="4">
        <v>3</v>
      </c>
      <c r="H1473" s="4" t="s">
        <v>449</v>
      </c>
      <c r="I1473" s="2" t="s">
        <v>3780</v>
      </c>
    </row>
    <row r="1474" spans="1:9" x14ac:dyDescent="0.25">
      <c r="A1474" s="4">
        <v>6059092</v>
      </c>
      <c r="B1474" s="57" t="s">
        <v>1198</v>
      </c>
      <c r="C1474" s="6">
        <v>11.77</v>
      </c>
      <c r="D1474" s="6">
        <f t="shared" si="61"/>
        <v>402.53399999999999</v>
      </c>
      <c r="E1474" s="2">
        <v>1</v>
      </c>
      <c r="F1474" s="4" t="s">
        <v>0</v>
      </c>
      <c r="G1474" s="4">
        <v>3</v>
      </c>
      <c r="H1474" s="4" t="s">
        <v>449</v>
      </c>
      <c r="I1474" s="2" t="s">
        <v>3780</v>
      </c>
    </row>
    <row r="1475" spans="1:9" x14ac:dyDescent="0.25">
      <c r="A1475" s="4">
        <v>6059097</v>
      </c>
      <c r="B1475" s="57" t="s">
        <v>1199</v>
      </c>
      <c r="C1475" s="6">
        <v>11.69</v>
      </c>
      <c r="D1475" s="6">
        <f t="shared" si="61"/>
        <v>399.79799999999994</v>
      </c>
      <c r="E1475" s="2">
        <v>1</v>
      </c>
      <c r="F1475" s="4" t="s">
        <v>0</v>
      </c>
      <c r="G1475" s="4">
        <v>3</v>
      </c>
      <c r="H1475" s="4" t="s">
        <v>449</v>
      </c>
      <c r="I1475" s="2" t="s">
        <v>3780</v>
      </c>
    </row>
    <row r="1476" spans="1:9" x14ac:dyDescent="0.25">
      <c r="A1476" s="4">
        <v>6059101</v>
      </c>
      <c r="B1476" s="57" t="s">
        <v>1200</v>
      </c>
      <c r="C1476" s="6">
        <v>15.54</v>
      </c>
      <c r="D1476" s="6">
        <f t="shared" si="61"/>
        <v>531.46799999999996</v>
      </c>
      <c r="E1476" s="2">
        <v>1</v>
      </c>
      <c r="F1476" s="4" t="s">
        <v>0</v>
      </c>
      <c r="G1476" s="4">
        <v>3</v>
      </c>
      <c r="H1476" s="4" t="s">
        <v>449</v>
      </c>
      <c r="I1476" s="2" t="s">
        <v>3780</v>
      </c>
    </row>
    <row r="1477" spans="1:9" x14ac:dyDescent="0.25">
      <c r="A1477" s="4">
        <v>6059103</v>
      </c>
      <c r="B1477" s="57" t="s">
        <v>1201</v>
      </c>
      <c r="C1477" s="6">
        <v>19.38</v>
      </c>
      <c r="D1477" s="6">
        <f t="shared" si="61"/>
        <v>662.79599999999994</v>
      </c>
      <c r="E1477" s="2">
        <v>1</v>
      </c>
      <c r="F1477" s="4" t="s">
        <v>0</v>
      </c>
      <c r="G1477" s="4">
        <v>3</v>
      </c>
      <c r="H1477" s="4" t="s">
        <v>449</v>
      </c>
      <c r="I1477" s="2" t="s">
        <v>3780</v>
      </c>
    </row>
    <row r="1478" spans="1:9" x14ac:dyDescent="0.25">
      <c r="A1478" s="4">
        <v>6059105</v>
      </c>
      <c r="B1478" s="57" t="s">
        <v>1202</v>
      </c>
      <c r="C1478" s="6">
        <v>23.08</v>
      </c>
      <c r="D1478" s="6">
        <f t="shared" si="61"/>
        <v>789.3359999999999</v>
      </c>
      <c r="E1478" s="2">
        <v>1</v>
      </c>
      <c r="F1478" s="4" t="s">
        <v>0</v>
      </c>
      <c r="G1478" s="4">
        <v>3</v>
      </c>
      <c r="H1478" s="4" t="s">
        <v>449</v>
      </c>
      <c r="I1478" s="2" t="s">
        <v>3780</v>
      </c>
    </row>
    <row r="1479" spans="1:9" x14ac:dyDescent="0.25">
      <c r="A1479" s="4">
        <v>6059107</v>
      </c>
      <c r="B1479" s="57" t="s">
        <v>1203</v>
      </c>
      <c r="C1479" s="6">
        <v>26.85</v>
      </c>
      <c r="D1479" s="6">
        <f t="shared" si="61"/>
        <v>918.27</v>
      </c>
      <c r="E1479" s="2">
        <v>1</v>
      </c>
      <c r="F1479" s="4" t="s">
        <v>0</v>
      </c>
      <c r="G1479" s="4">
        <v>3</v>
      </c>
      <c r="H1479" s="4" t="s">
        <v>449</v>
      </c>
      <c r="I1479" s="2" t="s">
        <v>3780</v>
      </c>
    </row>
    <row r="1480" spans="1:9" x14ac:dyDescent="0.25">
      <c r="A1480" s="4">
        <v>6059109</v>
      </c>
      <c r="B1480" s="57" t="s">
        <v>1204</v>
      </c>
      <c r="C1480" s="6">
        <v>30.69</v>
      </c>
      <c r="D1480" s="6">
        <f t="shared" si="61"/>
        <v>1049.598</v>
      </c>
      <c r="E1480" s="2">
        <v>1</v>
      </c>
      <c r="F1480" s="4" t="s">
        <v>0</v>
      </c>
      <c r="G1480" s="4">
        <v>3</v>
      </c>
      <c r="H1480" s="4" t="s">
        <v>449</v>
      </c>
      <c r="I1480" s="2" t="s">
        <v>3780</v>
      </c>
    </row>
    <row r="1481" spans="1:9" x14ac:dyDescent="0.25">
      <c r="A1481" s="4">
        <v>6059156</v>
      </c>
      <c r="B1481" s="57" t="s">
        <v>1205</v>
      </c>
      <c r="C1481" s="6">
        <v>5.55</v>
      </c>
      <c r="D1481" s="6">
        <f t="shared" si="61"/>
        <v>189.80999999999997</v>
      </c>
      <c r="E1481" s="2">
        <v>1</v>
      </c>
      <c r="F1481" s="4" t="s">
        <v>0</v>
      </c>
      <c r="G1481" s="4">
        <v>3</v>
      </c>
      <c r="H1481" s="4" t="s">
        <v>449</v>
      </c>
      <c r="I1481" s="2" t="s">
        <v>3780</v>
      </c>
    </row>
    <row r="1482" spans="1:9" x14ac:dyDescent="0.25">
      <c r="A1482" s="4">
        <v>6059158</v>
      </c>
      <c r="B1482" s="57" t="s">
        <v>1206</v>
      </c>
      <c r="C1482" s="6">
        <v>6.4</v>
      </c>
      <c r="D1482" s="6">
        <f t="shared" si="61"/>
        <v>218.88</v>
      </c>
      <c r="E1482" s="2">
        <v>1</v>
      </c>
      <c r="F1482" s="4" t="s">
        <v>0</v>
      </c>
      <c r="G1482" s="4">
        <v>3</v>
      </c>
      <c r="H1482" s="4" t="s">
        <v>449</v>
      </c>
      <c r="I1482" s="2" t="s">
        <v>3780</v>
      </c>
    </row>
    <row r="1483" spans="1:9" x14ac:dyDescent="0.25">
      <c r="A1483" s="4">
        <v>6059160</v>
      </c>
      <c r="B1483" s="57" t="s">
        <v>1207</v>
      </c>
      <c r="C1483" s="6">
        <v>7.2</v>
      </c>
      <c r="D1483" s="6">
        <f t="shared" si="61"/>
        <v>246.24</v>
      </c>
      <c r="E1483" s="2">
        <v>1</v>
      </c>
      <c r="F1483" s="4" t="s">
        <v>0</v>
      </c>
      <c r="G1483" s="4">
        <v>3</v>
      </c>
      <c r="H1483" s="4" t="s">
        <v>449</v>
      </c>
      <c r="I1483" s="2" t="s">
        <v>3780</v>
      </c>
    </row>
    <row r="1484" spans="1:9" x14ac:dyDescent="0.25">
      <c r="A1484" s="4">
        <v>6059162</v>
      </c>
      <c r="B1484" s="57" t="s">
        <v>1208</v>
      </c>
      <c r="C1484" s="6">
        <v>7.54</v>
      </c>
      <c r="D1484" s="6">
        <f t="shared" si="61"/>
        <v>257.86799999999999</v>
      </c>
      <c r="E1484" s="2">
        <v>1</v>
      </c>
      <c r="F1484" s="4" t="s">
        <v>0</v>
      </c>
      <c r="G1484" s="4">
        <v>3</v>
      </c>
      <c r="H1484" s="4" t="s">
        <v>449</v>
      </c>
      <c r="I1484" s="2" t="s">
        <v>3780</v>
      </c>
    </row>
    <row r="1485" spans="1:9" x14ac:dyDescent="0.25">
      <c r="A1485" s="4">
        <v>6059164</v>
      </c>
      <c r="B1485" s="57" t="s">
        <v>1209</v>
      </c>
      <c r="C1485" s="6">
        <v>7.69</v>
      </c>
      <c r="D1485" s="6">
        <f t="shared" si="61"/>
        <v>262.99799999999999</v>
      </c>
      <c r="E1485" s="2">
        <v>1</v>
      </c>
      <c r="F1485" s="4" t="s">
        <v>0</v>
      </c>
      <c r="G1485" s="4">
        <v>3</v>
      </c>
      <c r="H1485" s="4" t="s">
        <v>449</v>
      </c>
      <c r="I1485" s="2" t="s">
        <v>3780</v>
      </c>
    </row>
    <row r="1486" spans="1:9" x14ac:dyDescent="0.25">
      <c r="A1486" s="4">
        <v>6059166</v>
      </c>
      <c r="B1486" s="57" t="s">
        <v>1210</v>
      </c>
      <c r="C1486" s="6">
        <v>8.85</v>
      </c>
      <c r="D1486" s="6">
        <f t="shared" si="61"/>
        <v>302.66999999999996</v>
      </c>
      <c r="E1486" s="2">
        <v>1</v>
      </c>
      <c r="F1486" s="4" t="s">
        <v>0</v>
      </c>
      <c r="G1486" s="4">
        <v>3</v>
      </c>
      <c r="H1486" s="4" t="s">
        <v>449</v>
      </c>
      <c r="I1486" s="2" t="s">
        <v>3780</v>
      </c>
    </row>
    <row r="1487" spans="1:9" x14ac:dyDescent="0.25">
      <c r="A1487" s="4">
        <v>6059168</v>
      </c>
      <c r="B1487" s="57" t="s">
        <v>1211</v>
      </c>
      <c r="C1487" s="6">
        <v>12.31</v>
      </c>
      <c r="D1487" s="6">
        <f t="shared" si="61"/>
        <v>421.00200000000001</v>
      </c>
      <c r="E1487" s="2">
        <v>1</v>
      </c>
      <c r="F1487" s="4" t="s">
        <v>0</v>
      </c>
      <c r="G1487" s="4">
        <v>3</v>
      </c>
      <c r="H1487" s="4" t="s">
        <v>449</v>
      </c>
      <c r="I1487" s="2" t="s">
        <v>3780</v>
      </c>
    </row>
    <row r="1488" spans="1:9" x14ac:dyDescent="0.25">
      <c r="A1488" s="4">
        <v>6059173</v>
      </c>
      <c r="B1488" s="57" t="s">
        <v>1212</v>
      </c>
      <c r="C1488" s="6">
        <v>13.31</v>
      </c>
      <c r="D1488" s="6">
        <f t="shared" si="61"/>
        <v>455.20200000000006</v>
      </c>
      <c r="E1488" s="2">
        <v>1</v>
      </c>
      <c r="F1488" s="4" t="s">
        <v>0</v>
      </c>
      <c r="G1488" s="4">
        <v>3</v>
      </c>
      <c r="H1488" s="4" t="s">
        <v>449</v>
      </c>
      <c r="I1488" s="2" t="s">
        <v>3780</v>
      </c>
    </row>
    <row r="1489" spans="1:9" x14ac:dyDescent="0.25">
      <c r="A1489" s="4">
        <v>6059175</v>
      </c>
      <c r="B1489" s="57" t="s">
        <v>1213</v>
      </c>
      <c r="C1489" s="6">
        <v>15.15</v>
      </c>
      <c r="D1489" s="6">
        <f t="shared" si="61"/>
        <v>518.13</v>
      </c>
      <c r="E1489" s="2">
        <v>1</v>
      </c>
      <c r="F1489" s="4" t="s">
        <v>0</v>
      </c>
      <c r="G1489" s="4">
        <v>3</v>
      </c>
      <c r="H1489" s="4" t="s">
        <v>449</v>
      </c>
      <c r="I1489" s="2" t="s">
        <v>3780</v>
      </c>
    </row>
    <row r="1490" spans="1:9" x14ac:dyDescent="0.25">
      <c r="A1490" s="4">
        <v>6059177</v>
      </c>
      <c r="B1490" s="57" t="s">
        <v>1214</v>
      </c>
      <c r="C1490" s="6">
        <v>17.079999999999998</v>
      </c>
      <c r="D1490" s="6">
        <f t="shared" si="61"/>
        <v>584.13599999999997</v>
      </c>
      <c r="E1490" s="2">
        <v>1</v>
      </c>
      <c r="F1490" s="4" t="s">
        <v>0</v>
      </c>
      <c r="G1490" s="4">
        <v>3</v>
      </c>
      <c r="H1490" s="4" t="s">
        <v>449</v>
      </c>
      <c r="I1490" s="2" t="s">
        <v>3780</v>
      </c>
    </row>
    <row r="1491" spans="1:9" x14ac:dyDescent="0.25">
      <c r="A1491" s="4">
        <v>6059179</v>
      </c>
      <c r="B1491" s="57" t="s">
        <v>1215</v>
      </c>
      <c r="C1491" s="6">
        <v>20.92</v>
      </c>
      <c r="D1491" s="6">
        <f t="shared" si="61"/>
        <v>715.46400000000006</v>
      </c>
      <c r="E1491" s="2">
        <v>1</v>
      </c>
      <c r="F1491" s="4" t="s">
        <v>0</v>
      </c>
      <c r="G1491" s="4">
        <v>3</v>
      </c>
      <c r="H1491" s="4" t="s">
        <v>449</v>
      </c>
      <c r="I1491" s="2" t="s">
        <v>3780</v>
      </c>
    </row>
    <row r="1492" spans="1:9" x14ac:dyDescent="0.25">
      <c r="A1492" s="4">
        <v>6059181</v>
      </c>
      <c r="B1492" s="57" t="s">
        <v>1216</v>
      </c>
      <c r="C1492" s="6">
        <v>24.54</v>
      </c>
      <c r="D1492" s="6">
        <f t="shared" si="61"/>
        <v>839.26799999999992</v>
      </c>
      <c r="E1492" s="2">
        <v>1</v>
      </c>
      <c r="F1492" s="4" t="s">
        <v>0</v>
      </c>
      <c r="G1492" s="4">
        <v>3</v>
      </c>
      <c r="H1492" s="4" t="s">
        <v>449</v>
      </c>
      <c r="I1492" s="2" t="s">
        <v>3780</v>
      </c>
    </row>
    <row r="1493" spans="1:9" x14ac:dyDescent="0.25">
      <c r="A1493" s="4">
        <v>6059183</v>
      </c>
      <c r="B1493" s="57" t="s">
        <v>1217</v>
      </c>
      <c r="C1493" s="6">
        <v>28.46</v>
      </c>
      <c r="D1493" s="6">
        <f t="shared" si="61"/>
        <v>973.33199999999999</v>
      </c>
      <c r="E1493" s="2">
        <v>1</v>
      </c>
      <c r="F1493" s="4" t="s">
        <v>0</v>
      </c>
      <c r="G1493" s="4">
        <v>3</v>
      </c>
      <c r="H1493" s="4" t="s">
        <v>449</v>
      </c>
      <c r="I1493" s="2" t="s">
        <v>3780</v>
      </c>
    </row>
    <row r="1494" spans="1:9" x14ac:dyDescent="0.25">
      <c r="A1494" s="4">
        <v>6059185</v>
      </c>
      <c r="B1494" s="57" t="s">
        <v>1218</v>
      </c>
      <c r="C1494" s="6">
        <v>32.08</v>
      </c>
      <c r="D1494" s="6">
        <f t="shared" si="61"/>
        <v>1097.136</v>
      </c>
      <c r="E1494" s="2">
        <v>1</v>
      </c>
      <c r="F1494" s="4" t="s">
        <v>0</v>
      </c>
      <c r="G1494" s="4">
        <v>3</v>
      </c>
      <c r="H1494" s="4" t="s">
        <v>449</v>
      </c>
      <c r="I1494" s="2" t="s">
        <v>3780</v>
      </c>
    </row>
    <row r="1495" spans="1:9" x14ac:dyDescent="0.25">
      <c r="A1495" s="4">
        <v>6059230</v>
      </c>
      <c r="B1495" s="57" t="s">
        <v>1219</v>
      </c>
      <c r="C1495" s="6">
        <v>3.58</v>
      </c>
      <c r="D1495" s="6">
        <f t="shared" si="61"/>
        <v>122.43599999999999</v>
      </c>
      <c r="E1495" s="2">
        <v>1</v>
      </c>
      <c r="F1495" s="4" t="s">
        <v>0</v>
      </c>
      <c r="G1495" s="4">
        <v>3</v>
      </c>
      <c r="H1495" s="4" t="s">
        <v>449</v>
      </c>
      <c r="I1495" s="2" t="s">
        <v>3780</v>
      </c>
    </row>
    <row r="1496" spans="1:9" x14ac:dyDescent="0.25">
      <c r="A1496" s="4">
        <v>6059232</v>
      </c>
      <c r="B1496" s="57" t="s">
        <v>1220</v>
      </c>
      <c r="C1496" s="6">
        <v>4.42</v>
      </c>
      <c r="D1496" s="6">
        <f t="shared" si="61"/>
        <v>151.16399999999999</v>
      </c>
      <c r="E1496" s="2">
        <v>1</v>
      </c>
      <c r="F1496" s="4" t="s">
        <v>0</v>
      </c>
      <c r="G1496" s="4">
        <v>3</v>
      </c>
      <c r="H1496" s="4" t="s">
        <v>449</v>
      </c>
      <c r="I1496" s="2" t="s">
        <v>3780</v>
      </c>
    </row>
    <row r="1497" spans="1:9" x14ac:dyDescent="0.25">
      <c r="A1497" s="4">
        <v>6059234</v>
      </c>
      <c r="B1497" s="57" t="s">
        <v>1221</v>
      </c>
      <c r="C1497" s="6">
        <v>5.23</v>
      </c>
      <c r="D1497" s="6">
        <f t="shared" si="61"/>
        <v>178.86600000000001</v>
      </c>
      <c r="E1497" s="2">
        <v>1</v>
      </c>
      <c r="F1497" s="4" t="s">
        <v>0</v>
      </c>
      <c r="G1497" s="4">
        <v>3</v>
      </c>
      <c r="H1497" s="4" t="s">
        <v>449</v>
      </c>
      <c r="I1497" s="2" t="s">
        <v>3780</v>
      </c>
    </row>
    <row r="1498" spans="1:9" x14ac:dyDescent="0.25">
      <c r="A1498" s="4">
        <v>6059237</v>
      </c>
      <c r="B1498" s="57" t="s">
        <v>1222</v>
      </c>
      <c r="C1498" s="6">
        <v>6.38</v>
      </c>
      <c r="D1498" s="6">
        <f t="shared" si="61"/>
        <v>218.19599999999997</v>
      </c>
      <c r="E1498" s="2">
        <v>1</v>
      </c>
      <c r="F1498" s="4" t="s">
        <v>0</v>
      </c>
      <c r="G1498" s="4">
        <v>3</v>
      </c>
      <c r="H1498" s="4" t="s">
        <v>449</v>
      </c>
      <c r="I1498" s="2" t="s">
        <v>3780</v>
      </c>
    </row>
    <row r="1499" spans="1:9" x14ac:dyDescent="0.25">
      <c r="A1499" s="4">
        <v>6059239</v>
      </c>
      <c r="B1499" s="57" t="s">
        <v>1223</v>
      </c>
      <c r="C1499" s="6">
        <v>6.46</v>
      </c>
      <c r="D1499" s="6">
        <f t="shared" si="61"/>
        <v>220.93199999999999</v>
      </c>
      <c r="E1499" s="2">
        <v>1</v>
      </c>
      <c r="F1499" s="4" t="s">
        <v>0</v>
      </c>
      <c r="G1499" s="4">
        <v>3</v>
      </c>
      <c r="H1499" s="4" t="s">
        <v>449</v>
      </c>
      <c r="I1499" s="2" t="s">
        <v>3780</v>
      </c>
    </row>
    <row r="1500" spans="1:9" x14ac:dyDescent="0.25">
      <c r="A1500" s="4">
        <v>6059241</v>
      </c>
      <c r="B1500" s="57" t="s">
        <v>1224</v>
      </c>
      <c r="C1500" s="6">
        <v>7.92</v>
      </c>
      <c r="D1500" s="6">
        <f t="shared" si="61"/>
        <v>270.86399999999998</v>
      </c>
      <c r="E1500" s="2">
        <v>1</v>
      </c>
      <c r="F1500" s="4" t="s">
        <v>0</v>
      </c>
      <c r="G1500" s="4">
        <v>3</v>
      </c>
      <c r="H1500" s="4" t="s">
        <v>449</v>
      </c>
      <c r="I1500" s="2" t="s">
        <v>3780</v>
      </c>
    </row>
    <row r="1501" spans="1:9" x14ac:dyDescent="0.25">
      <c r="A1501" s="4">
        <v>6059243</v>
      </c>
      <c r="B1501" s="57" t="s">
        <v>1225</v>
      </c>
      <c r="C1501" s="6">
        <v>10.77</v>
      </c>
      <c r="D1501" s="6">
        <f t="shared" si="61"/>
        <v>368.334</v>
      </c>
      <c r="E1501" s="2">
        <v>1</v>
      </c>
      <c r="F1501" s="4" t="s">
        <v>0</v>
      </c>
      <c r="G1501" s="4">
        <v>3</v>
      </c>
      <c r="H1501" s="4" t="s">
        <v>449</v>
      </c>
      <c r="I1501" s="2" t="s">
        <v>3780</v>
      </c>
    </row>
    <row r="1502" spans="1:9" x14ac:dyDescent="0.25">
      <c r="A1502" s="4">
        <v>6059248</v>
      </c>
      <c r="B1502" s="57" t="s">
        <v>1226</v>
      </c>
      <c r="C1502" s="6">
        <v>9.4600000000000009</v>
      </c>
      <c r="D1502" s="6">
        <f t="shared" si="61"/>
        <v>323.53199999999998</v>
      </c>
      <c r="E1502" s="2">
        <v>1</v>
      </c>
      <c r="F1502" s="4" t="s">
        <v>0</v>
      </c>
      <c r="G1502" s="4">
        <v>3</v>
      </c>
      <c r="H1502" s="4" t="s">
        <v>449</v>
      </c>
      <c r="I1502" s="2" t="s">
        <v>3780</v>
      </c>
    </row>
    <row r="1503" spans="1:9" x14ac:dyDescent="0.25">
      <c r="A1503" s="4">
        <v>6059250</v>
      </c>
      <c r="B1503" s="57" t="s">
        <v>1227</v>
      </c>
      <c r="C1503" s="6">
        <v>11.38</v>
      </c>
      <c r="D1503" s="6">
        <f t="shared" si="61"/>
        <v>389.19600000000003</v>
      </c>
      <c r="E1503" s="2">
        <v>1</v>
      </c>
      <c r="F1503" s="4" t="s">
        <v>0</v>
      </c>
      <c r="G1503" s="4">
        <v>3</v>
      </c>
      <c r="H1503" s="4" t="s">
        <v>449</v>
      </c>
      <c r="I1503" s="2" t="s">
        <v>3780</v>
      </c>
    </row>
    <row r="1504" spans="1:9" x14ac:dyDescent="0.25">
      <c r="A1504" s="4">
        <v>6059252</v>
      </c>
      <c r="B1504" s="57" t="s">
        <v>1228</v>
      </c>
      <c r="C1504" s="6">
        <v>13.31</v>
      </c>
      <c r="D1504" s="6">
        <f t="shared" si="61"/>
        <v>455.20200000000006</v>
      </c>
      <c r="E1504" s="2">
        <v>1</v>
      </c>
      <c r="F1504" s="4" t="s">
        <v>0</v>
      </c>
      <c r="G1504" s="4">
        <v>3</v>
      </c>
      <c r="H1504" s="4" t="s">
        <v>449</v>
      </c>
      <c r="I1504" s="2" t="s">
        <v>3780</v>
      </c>
    </row>
    <row r="1505" spans="1:9" x14ac:dyDescent="0.25">
      <c r="A1505" s="4">
        <v>6059254</v>
      </c>
      <c r="B1505" s="57" t="s">
        <v>1229</v>
      </c>
      <c r="C1505" s="6">
        <v>17.149999999999999</v>
      </c>
      <c r="D1505" s="6">
        <f t="shared" si="61"/>
        <v>586.53</v>
      </c>
      <c r="E1505" s="2">
        <v>1</v>
      </c>
      <c r="F1505" s="4" t="s">
        <v>0</v>
      </c>
      <c r="G1505" s="4">
        <v>3</v>
      </c>
      <c r="H1505" s="4" t="s">
        <v>449</v>
      </c>
      <c r="I1505" s="2" t="s">
        <v>3780</v>
      </c>
    </row>
    <row r="1506" spans="1:9" x14ac:dyDescent="0.25">
      <c r="A1506" s="4">
        <v>6059256</v>
      </c>
      <c r="B1506" s="57" t="s">
        <v>1230</v>
      </c>
      <c r="C1506" s="6">
        <v>20.77</v>
      </c>
      <c r="D1506" s="6">
        <f t="shared" si="61"/>
        <v>710.33399999999995</v>
      </c>
      <c r="E1506" s="2">
        <v>1</v>
      </c>
      <c r="F1506" s="4" t="s">
        <v>0</v>
      </c>
      <c r="G1506" s="4">
        <v>3</v>
      </c>
      <c r="H1506" s="4" t="s">
        <v>449</v>
      </c>
      <c r="I1506" s="2" t="s">
        <v>3780</v>
      </c>
    </row>
    <row r="1507" spans="1:9" x14ac:dyDescent="0.25">
      <c r="A1507" s="4">
        <v>6059258</v>
      </c>
      <c r="B1507" s="57" t="s">
        <v>1231</v>
      </c>
      <c r="C1507" s="6">
        <v>24.45</v>
      </c>
      <c r="D1507" s="6">
        <f t="shared" si="61"/>
        <v>836.18999999999994</v>
      </c>
      <c r="E1507" s="2">
        <v>1</v>
      </c>
      <c r="F1507" s="4" t="s">
        <v>0</v>
      </c>
      <c r="G1507" s="4">
        <v>3</v>
      </c>
      <c r="H1507" s="4" t="s">
        <v>449</v>
      </c>
      <c r="I1507" s="2" t="s">
        <v>3780</v>
      </c>
    </row>
    <row r="1508" spans="1:9" x14ac:dyDescent="0.25">
      <c r="A1508" s="4">
        <v>6059260</v>
      </c>
      <c r="B1508" s="57" t="s">
        <v>1232</v>
      </c>
      <c r="C1508" s="6">
        <v>28.31</v>
      </c>
      <c r="D1508" s="6">
        <f t="shared" si="61"/>
        <v>968.20199999999988</v>
      </c>
      <c r="E1508" s="2">
        <v>1</v>
      </c>
      <c r="F1508" s="4" t="s">
        <v>0</v>
      </c>
      <c r="G1508" s="4">
        <v>3</v>
      </c>
      <c r="H1508" s="4" t="s">
        <v>449</v>
      </c>
      <c r="I1508" s="2" t="s">
        <v>3780</v>
      </c>
    </row>
    <row r="1509" spans="1:9" x14ac:dyDescent="0.25">
      <c r="A1509" s="4">
        <v>6059308</v>
      </c>
      <c r="B1509" s="57" t="s">
        <v>1233</v>
      </c>
      <c r="C1509" s="6">
        <v>5.54</v>
      </c>
      <c r="D1509" s="6">
        <f t="shared" si="61"/>
        <v>189.46800000000002</v>
      </c>
      <c r="E1509" s="2">
        <v>1</v>
      </c>
      <c r="F1509" s="4" t="s">
        <v>0</v>
      </c>
      <c r="G1509" s="4">
        <v>3</v>
      </c>
      <c r="H1509" s="4" t="s">
        <v>449</v>
      </c>
      <c r="I1509" s="2" t="s">
        <v>3780</v>
      </c>
    </row>
    <row r="1510" spans="1:9" x14ac:dyDescent="0.25">
      <c r="A1510" s="4">
        <v>6059312</v>
      </c>
      <c r="B1510" s="57" t="s">
        <v>1234</v>
      </c>
      <c r="C1510" s="6">
        <v>7.38</v>
      </c>
      <c r="D1510" s="6">
        <f t="shared" si="61"/>
        <v>252.39599999999996</v>
      </c>
      <c r="E1510" s="2">
        <v>1</v>
      </c>
      <c r="F1510" s="4" t="s">
        <v>0</v>
      </c>
      <c r="G1510" s="4">
        <v>3</v>
      </c>
      <c r="H1510" s="4" t="s">
        <v>449</v>
      </c>
      <c r="I1510" s="2" t="s">
        <v>3780</v>
      </c>
    </row>
    <row r="1511" spans="1:9" x14ac:dyDescent="0.25">
      <c r="A1511" s="4">
        <v>6059314</v>
      </c>
      <c r="B1511" s="57" t="s">
        <v>1235</v>
      </c>
      <c r="C1511" s="6">
        <v>9.15</v>
      </c>
      <c r="D1511" s="6">
        <f t="shared" si="61"/>
        <v>312.93</v>
      </c>
      <c r="E1511" s="2">
        <v>1</v>
      </c>
      <c r="F1511" s="4" t="s">
        <v>0</v>
      </c>
      <c r="G1511" s="4">
        <v>3</v>
      </c>
      <c r="H1511" s="4" t="s">
        <v>449</v>
      </c>
      <c r="I1511" s="2" t="s">
        <v>3780</v>
      </c>
    </row>
    <row r="1512" spans="1:9" x14ac:dyDescent="0.25">
      <c r="A1512" s="4">
        <v>6059316</v>
      </c>
      <c r="B1512" s="57" t="s">
        <v>1236</v>
      </c>
      <c r="C1512" s="6">
        <v>10.29</v>
      </c>
      <c r="D1512" s="6">
        <f t="shared" si="61"/>
        <v>351.91799999999995</v>
      </c>
      <c r="E1512" s="2">
        <v>1</v>
      </c>
      <c r="F1512" s="4" t="s">
        <v>0</v>
      </c>
      <c r="G1512" s="4">
        <v>3</v>
      </c>
      <c r="H1512" s="4" t="s">
        <v>449</v>
      </c>
      <c r="I1512" s="2" t="s">
        <v>3780</v>
      </c>
    </row>
    <row r="1513" spans="1:9" x14ac:dyDescent="0.25">
      <c r="A1513" s="4">
        <v>6059318</v>
      </c>
      <c r="B1513" s="57" t="s">
        <v>1237</v>
      </c>
      <c r="C1513" s="6">
        <v>13.76</v>
      </c>
      <c r="D1513" s="6">
        <f t="shared" si="61"/>
        <v>470.59199999999993</v>
      </c>
      <c r="E1513" s="2">
        <v>1</v>
      </c>
      <c r="F1513" s="4" t="s">
        <v>0</v>
      </c>
      <c r="G1513" s="4">
        <v>3</v>
      </c>
      <c r="H1513" s="4" t="s">
        <v>449</v>
      </c>
      <c r="I1513" s="2" t="s">
        <v>3780</v>
      </c>
    </row>
    <row r="1514" spans="1:9" x14ac:dyDescent="0.25">
      <c r="A1514" s="4">
        <v>6059320</v>
      </c>
      <c r="B1514" s="57" t="s">
        <v>1238</v>
      </c>
      <c r="C1514" s="6">
        <v>16.72</v>
      </c>
      <c r="D1514" s="6">
        <f t="shared" si="61"/>
        <v>571.82399999999996</v>
      </c>
      <c r="E1514" s="2">
        <v>1</v>
      </c>
      <c r="F1514" s="4" t="s">
        <v>0</v>
      </c>
      <c r="G1514" s="4">
        <v>3</v>
      </c>
      <c r="H1514" s="4" t="s">
        <v>449</v>
      </c>
      <c r="I1514" s="2" t="s">
        <v>3780</v>
      </c>
    </row>
    <row r="1515" spans="1:9" x14ac:dyDescent="0.25">
      <c r="A1515" s="4">
        <v>6059325</v>
      </c>
      <c r="B1515" s="57" t="s">
        <v>1239</v>
      </c>
      <c r="C1515" s="6">
        <v>11.69</v>
      </c>
      <c r="D1515" s="6">
        <f t="shared" si="61"/>
        <v>399.79799999999994</v>
      </c>
      <c r="E1515" s="2">
        <v>1</v>
      </c>
      <c r="F1515" s="4" t="s">
        <v>0</v>
      </c>
      <c r="G1515" s="4">
        <v>3</v>
      </c>
      <c r="H1515" s="4" t="s">
        <v>449</v>
      </c>
      <c r="I1515" s="2" t="s">
        <v>3780</v>
      </c>
    </row>
    <row r="1516" spans="1:9" x14ac:dyDescent="0.25">
      <c r="A1516" s="4">
        <v>6059329</v>
      </c>
      <c r="B1516" s="57" t="s">
        <v>1240</v>
      </c>
      <c r="C1516" s="6">
        <v>15.54</v>
      </c>
      <c r="D1516" s="6">
        <f t="shared" si="61"/>
        <v>531.46799999999996</v>
      </c>
      <c r="E1516" s="2">
        <v>1</v>
      </c>
      <c r="F1516" s="4" t="s">
        <v>0</v>
      </c>
      <c r="G1516" s="4">
        <v>3</v>
      </c>
      <c r="H1516" s="4" t="s">
        <v>449</v>
      </c>
      <c r="I1516" s="2" t="s">
        <v>3780</v>
      </c>
    </row>
    <row r="1517" spans="1:9" x14ac:dyDescent="0.25">
      <c r="A1517" s="4">
        <v>6059331</v>
      </c>
      <c r="B1517" s="57" t="s">
        <v>1241</v>
      </c>
      <c r="C1517" s="6">
        <v>19.38</v>
      </c>
      <c r="D1517" s="6">
        <f t="shared" si="61"/>
        <v>662.79599999999994</v>
      </c>
      <c r="E1517" s="2">
        <v>1</v>
      </c>
      <c r="F1517" s="4" t="s">
        <v>0</v>
      </c>
      <c r="G1517" s="4">
        <v>3</v>
      </c>
      <c r="H1517" s="4" t="s">
        <v>449</v>
      </c>
      <c r="I1517" s="2" t="s">
        <v>3780</v>
      </c>
    </row>
    <row r="1518" spans="1:9" x14ac:dyDescent="0.25">
      <c r="A1518" s="4">
        <v>6059333</v>
      </c>
      <c r="B1518" s="57" t="s">
        <v>1242</v>
      </c>
      <c r="C1518" s="6">
        <v>23</v>
      </c>
      <c r="D1518" s="6">
        <f t="shared" si="61"/>
        <v>786.6</v>
      </c>
      <c r="E1518" s="2">
        <v>1</v>
      </c>
      <c r="F1518" s="4" t="s">
        <v>0</v>
      </c>
      <c r="G1518" s="4">
        <v>3</v>
      </c>
      <c r="H1518" s="4" t="s">
        <v>449</v>
      </c>
      <c r="I1518" s="2" t="s">
        <v>3780</v>
      </c>
    </row>
    <row r="1519" spans="1:9" x14ac:dyDescent="0.25">
      <c r="A1519" s="4">
        <v>6059335</v>
      </c>
      <c r="B1519" s="57" t="s">
        <v>1243</v>
      </c>
      <c r="C1519" s="6">
        <v>26.69</v>
      </c>
      <c r="D1519" s="6">
        <f t="shared" ref="D1519:D1534" si="62">C1519*$D$2*1.2</f>
        <v>912.79800000000012</v>
      </c>
      <c r="E1519" s="2">
        <v>1</v>
      </c>
      <c r="F1519" s="4" t="s">
        <v>0</v>
      </c>
      <c r="G1519" s="4">
        <v>3</v>
      </c>
      <c r="H1519" s="4" t="s">
        <v>449</v>
      </c>
      <c r="I1519" s="2" t="s">
        <v>3780</v>
      </c>
    </row>
    <row r="1520" spans="1:9" x14ac:dyDescent="0.25">
      <c r="A1520" s="4">
        <v>6059337</v>
      </c>
      <c r="B1520" s="57" t="s">
        <v>1244</v>
      </c>
      <c r="C1520" s="6">
        <v>30.69</v>
      </c>
      <c r="D1520" s="6">
        <f t="shared" si="62"/>
        <v>1049.598</v>
      </c>
      <c r="E1520" s="2">
        <v>1</v>
      </c>
      <c r="F1520" s="4" t="s">
        <v>0</v>
      </c>
      <c r="G1520" s="4">
        <v>3</v>
      </c>
      <c r="H1520" s="4" t="s">
        <v>449</v>
      </c>
      <c r="I1520" s="2" t="s">
        <v>3780</v>
      </c>
    </row>
    <row r="1521" spans="1:9" x14ac:dyDescent="0.25">
      <c r="A1521" s="4">
        <v>6059382</v>
      </c>
      <c r="B1521" s="57" t="s">
        <v>1245</v>
      </c>
      <c r="C1521" s="6">
        <v>5.85</v>
      </c>
      <c r="D1521" s="6">
        <f t="shared" si="62"/>
        <v>200.07</v>
      </c>
      <c r="E1521" s="2">
        <v>1</v>
      </c>
      <c r="F1521" s="4" t="s">
        <v>0</v>
      </c>
      <c r="G1521" s="4">
        <v>3</v>
      </c>
      <c r="H1521" s="4" t="s">
        <v>449</v>
      </c>
      <c r="I1521" s="2" t="s">
        <v>3780</v>
      </c>
    </row>
    <row r="1522" spans="1:9" x14ac:dyDescent="0.25">
      <c r="A1522" s="4">
        <v>6059384</v>
      </c>
      <c r="B1522" s="57" t="s">
        <v>1246</v>
      </c>
      <c r="C1522" s="6">
        <v>6.69</v>
      </c>
      <c r="D1522" s="6">
        <f t="shared" si="62"/>
        <v>228.79800000000003</v>
      </c>
      <c r="E1522" s="2">
        <v>1</v>
      </c>
      <c r="F1522" s="4" t="s">
        <v>0</v>
      </c>
      <c r="G1522" s="4">
        <v>3</v>
      </c>
      <c r="H1522" s="4" t="s">
        <v>449</v>
      </c>
      <c r="I1522" s="2" t="s">
        <v>3780</v>
      </c>
    </row>
    <row r="1523" spans="1:9" x14ac:dyDescent="0.25">
      <c r="A1523" s="4">
        <v>6059386</v>
      </c>
      <c r="B1523" s="57" t="s">
        <v>1247</v>
      </c>
      <c r="C1523" s="6">
        <v>7.54</v>
      </c>
      <c r="D1523" s="6">
        <f t="shared" si="62"/>
        <v>257.86799999999999</v>
      </c>
      <c r="E1523" s="2">
        <v>1</v>
      </c>
      <c r="F1523" s="4" t="s">
        <v>0</v>
      </c>
      <c r="G1523" s="4">
        <v>3</v>
      </c>
      <c r="H1523" s="4" t="s">
        <v>449</v>
      </c>
      <c r="I1523" s="2" t="s">
        <v>3780</v>
      </c>
    </row>
    <row r="1524" spans="1:9" x14ac:dyDescent="0.25">
      <c r="A1524" s="4">
        <v>6059388</v>
      </c>
      <c r="B1524" s="57" t="s">
        <v>1248</v>
      </c>
      <c r="C1524" s="6">
        <v>9.5399999999999991</v>
      </c>
      <c r="D1524" s="6">
        <f t="shared" si="62"/>
        <v>326.26799999999997</v>
      </c>
      <c r="E1524" s="2">
        <v>1</v>
      </c>
      <c r="F1524" s="4" t="s">
        <v>0</v>
      </c>
      <c r="G1524" s="4">
        <v>3</v>
      </c>
      <c r="H1524" s="4" t="s">
        <v>449</v>
      </c>
      <c r="I1524" s="2" t="s">
        <v>3780</v>
      </c>
    </row>
    <row r="1525" spans="1:9" x14ac:dyDescent="0.25">
      <c r="A1525" s="4">
        <v>6059390</v>
      </c>
      <c r="B1525" s="57" t="s">
        <v>1249</v>
      </c>
      <c r="C1525" s="6">
        <v>9.69</v>
      </c>
      <c r="D1525" s="6">
        <f t="shared" si="62"/>
        <v>331.39799999999997</v>
      </c>
      <c r="E1525" s="2">
        <v>1</v>
      </c>
      <c r="F1525" s="4" t="s">
        <v>0</v>
      </c>
      <c r="G1525" s="4">
        <v>3</v>
      </c>
      <c r="H1525" s="4" t="s">
        <v>449</v>
      </c>
      <c r="I1525" s="2" t="s">
        <v>3780</v>
      </c>
    </row>
    <row r="1526" spans="1:9" x14ac:dyDescent="0.25">
      <c r="A1526" s="4">
        <v>6059392</v>
      </c>
      <c r="B1526" s="57" t="s">
        <v>1250</v>
      </c>
      <c r="C1526" s="6">
        <v>10.31</v>
      </c>
      <c r="D1526" s="6">
        <f t="shared" si="62"/>
        <v>352.60200000000003</v>
      </c>
      <c r="E1526" s="2">
        <v>1</v>
      </c>
      <c r="F1526" s="4" t="s">
        <v>0</v>
      </c>
      <c r="G1526" s="4">
        <v>3</v>
      </c>
      <c r="H1526" s="4" t="s">
        <v>449</v>
      </c>
      <c r="I1526" s="2" t="s">
        <v>3780</v>
      </c>
    </row>
    <row r="1527" spans="1:9" x14ac:dyDescent="0.25">
      <c r="A1527" s="4">
        <v>6059394</v>
      </c>
      <c r="B1527" s="57" t="s">
        <v>1251</v>
      </c>
      <c r="C1527" s="6">
        <v>14.77</v>
      </c>
      <c r="D1527" s="6">
        <f t="shared" si="62"/>
        <v>505.13399999999996</v>
      </c>
      <c r="E1527" s="2">
        <v>1</v>
      </c>
      <c r="F1527" s="4" t="s">
        <v>0</v>
      </c>
      <c r="G1527" s="4">
        <v>3</v>
      </c>
      <c r="H1527" s="4" t="s">
        <v>449</v>
      </c>
      <c r="I1527" s="2" t="s">
        <v>3780</v>
      </c>
    </row>
    <row r="1528" spans="1:9" x14ac:dyDescent="0.25">
      <c r="A1528" s="4">
        <v>6059399</v>
      </c>
      <c r="B1528" s="57" t="s">
        <v>1252</v>
      </c>
      <c r="C1528" s="6">
        <v>13.23</v>
      </c>
      <c r="D1528" s="6">
        <f t="shared" si="62"/>
        <v>452.46600000000001</v>
      </c>
      <c r="E1528" s="2">
        <v>1</v>
      </c>
      <c r="F1528" s="4" t="s">
        <v>0</v>
      </c>
      <c r="G1528" s="4">
        <v>3</v>
      </c>
      <c r="H1528" s="4" t="s">
        <v>449</v>
      </c>
      <c r="I1528" s="2" t="s">
        <v>3780</v>
      </c>
    </row>
    <row r="1529" spans="1:9" x14ac:dyDescent="0.25">
      <c r="A1529" s="4">
        <v>6059401</v>
      </c>
      <c r="B1529" s="57" t="s">
        <v>1253</v>
      </c>
      <c r="C1529" s="6">
        <v>15.23</v>
      </c>
      <c r="D1529" s="6">
        <f t="shared" si="62"/>
        <v>520.86599999999999</v>
      </c>
      <c r="E1529" s="2">
        <v>1</v>
      </c>
      <c r="F1529" s="4" t="s">
        <v>0</v>
      </c>
      <c r="G1529" s="4">
        <v>3</v>
      </c>
      <c r="H1529" s="4" t="s">
        <v>449</v>
      </c>
      <c r="I1529" s="2" t="s">
        <v>3780</v>
      </c>
    </row>
    <row r="1530" spans="1:9" x14ac:dyDescent="0.25">
      <c r="A1530" s="4">
        <v>6059403</v>
      </c>
      <c r="B1530" s="57" t="s">
        <v>1254</v>
      </c>
      <c r="C1530" s="6">
        <v>17.079999999999998</v>
      </c>
      <c r="D1530" s="6">
        <f t="shared" si="62"/>
        <v>584.13599999999997</v>
      </c>
      <c r="E1530" s="2">
        <v>1</v>
      </c>
      <c r="F1530" s="4" t="s">
        <v>0</v>
      </c>
      <c r="G1530" s="4">
        <v>3</v>
      </c>
      <c r="H1530" s="4" t="s">
        <v>449</v>
      </c>
      <c r="I1530" s="2" t="s">
        <v>3780</v>
      </c>
    </row>
    <row r="1531" spans="1:9" x14ac:dyDescent="0.25">
      <c r="A1531" s="4">
        <v>6059405</v>
      </c>
      <c r="B1531" s="57" t="s">
        <v>1255</v>
      </c>
      <c r="C1531" s="6">
        <v>20.92</v>
      </c>
      <c r="D1531" s="6">
        <f t="shared" si="62"/>
        <v>715.46400000000006</v>
      </c>
      <c r="E1531" s="2">
        <v>1</v>
      </c>
      <c r="F1531" s="4" t="s">
        <v>0</v>
      </c>
      <c r="G1531" s="4">
        <v>3</v>
      </c>
      <c r="H1531" s="4" t="s">
        <v>449</v>
      </c>
      <c r="I1531" s="2" t="s">
        <v>3780</v>
      </c>
    </row>
    <row r="1532" spans="1:9" x14ac:dyDescent="0.25">
      <c r="A1532" s="4">
        <v>6059407</v>
      </c>
      <c r="B1532" s="57" t="s">
        <v>1256</v>
      </c>
      <c r="C1532" s="6">
        <v>24.62</v>
      </c>
      <c r="D1532" s="6">
        <f t="shared" si="62"/>
        <v>842.00400000000002</v>
      </c>
      <c r="E1532" s="2">
        <v>1</v>
      </c>
      <c r="F1532" s="4" t="s">
        <v>0</v>
      </c>
      <c r="G1532" s="4">
        <v>3</v>
      </c>
      <c r="H1532" s="4" t="s">
        <v>449</v>
      </c>
      <c r="I1532" s="2" t="s">
        <v>3780</v>
      </c>
    </row>
    <row r="1533" spans="1:9" x14ac:dyDescent="0.25">
      <c r="A1533" s="4">
        <v>6059409</v>
      </c>
      <c r="B1533" s="57" t="s">
        <v>1257</v>
      </c>
      <c r="C1533" s="6">
        <v>28.8</v>
      </c>
      <c r="D1533" s="6">
        <f t="shared" si="62"/>
        <v>984.96</v>
      </c>
      <c r="E1533" s="2">
        <v>1</v>
      </c>
      <c r="F1533" s="4" t="s">
        <v>0</v>
      </c>
      <c r="G1533" s="4">
        <v>3</v>
      </c>
      <c r="H1533" s="4" t="s">
        <v>449</v>
      </c>
      <c r="I1533" s="2" t="s">
        <v>3780</v>
      </c>
    </row>
    <row r="1534" spans="1:9" x14ac:dyDescent="0.25">
      <c r="A1534" s="4">
        <v>6059411</v>
      </c>
      <c r="B1534" s="57" t="s">
        <v>1258</v>
      </c>
      <c r="C1534" s="6">
        <v>33.450000000000003</v>
      </c>
      <c r="D1534" s="6">
        <f t="shared" si="62"/>
        <v>1143.99</v>
      </c>
      <c r="E1534" s="2">
        <v>1</v>
      </c>
      <c r="F1534" s="4" t="s">
        <v>0</v>
      </c>
      <c r="G1534" s="4">
        <v>3</v>
      </c>
      <c r="H1534" s="4" t="s">
        <v>449</v>
      </c>
      <c r="I1534" s="2" t="s">
        <v>3780</v>
      </c>
    </row>
    <row r="1535" spans="1:9" ht="15" customHeight="1" x14ac:dyDescent="0.25">
      <c r="A1535" s="48" t="s">
        <v>1259</v>
      </c>
      <c r="B1535" s="146"/>
      <c r="C1535" s="44" t="s">
        <v>516</v>
      </c>
      <c r="D1535" s="44"/>
      <c r="E1535" s="52" t="s">
        <v>516</v>
      </c>
      <c r="F1535" s="46"/>
      <c r="G1535" s="46"/>
      <c r="H1535" s="46"/>
      <c r="I1535" s="52"/>
    </row>
    <row r="1536" spans="1:9" x14ac:dyDescent="0.25">
      <c r="A1536" s="4">
        <v>6059456</v>
      </c>
      <c r="B1536" s="57" t="s">
        <v>1260</v>
      </c>
      <c r="C1536" s="6">
        <v>6.74</v>
      </c>
      <c r="D1536" s="6">
        <f t="shared" ref="D1536:D1599" si="63">C1536*$D$2*1.2</f>
        <v>230.50799999999998</v>
      </c>
      <c r="E1536" s="2">
        <v>1</v>
      </c>
      <c r="F1536" s="4" t="s">
        <v>0</v>
      </c>
      <c r="G1536" s="4">
        <v>3</v>
      </c>
      <c r="H1536" s="4" t="s">
        <v>449</v>
      </c>
      <c r="I1536" s="2" t="s">
        <v>3780</v>
      </c>
    </row>
    <row r="1537" spans="1:9" x14ac:dyDescent="0.25">
      <c r="A1537" s="4">
        <v>6059458</v>
      </c>
      <c r="B1537" s="57" t="s">
        <v>1261</v>
      </c>
      <c r="C1537" s="6">
        <v>8.2799999999999994</v>
      </c>
      <c r="D1537" s="6">
        <f t="shared" si="63"/>
        <v>283.17599999999999</v>
      </c>
      <c r="E1537" s="2">
        <v>1</v>
      </c>
      <c r="F1537" s="4" t="s">
        <v>0</v>
      </c>
      <c r="G1537" s="4">
        <v>3</v>
      </c>
      <c r="H1537" s="4" t="s">
        <v>449</v>
      </c>
      <c r="I1537" s="2" t="s">
        <v>3780</v>
      </c>
    </row>
    <row r="1538" spans="1:9" x14ac:dyDescent="0.25">
      <c r="A1538" s="4">
        <v>6059460</v>
      </c>
      <c r="B1538" s="57" t="s">
        <v>1262</v>
      </c>
      <c r="C1538" s="6">
        <v>9.5399999999999991</v>
      </c>
      <c r="D1538" s="6">
        <f t="shared" si="63"/>
        <v>326.26799999999997</v>
      </c>
      <c r="E1538" s="2">
        <v>1</v>
      </c>
      <c r="F1538" s="4" t="s">
        <v>0</v>
      </c>
      <c r="G1538" s="4">
        <v>3</v>
      </c>
      <c r="H1538" s="4" t="s">
        <v>449</v>
      </c>
      <c r="I1538" s="2" t="s">
        <v>3780</v>
      </c>
    </row>
    <row r="1539" spans="1:9" x14ac:dyDescent="0.25">
      <c r="A1539" s="4">
        <v>6059462</v>
      </c>
      <c r="B1539" s="57" t="s">
        <v>1263</v>
      </c>
      <c r="C1539" s="6">
        <v>12.31</v>
      </c>
      <c r="D1539" s="6">
        <f t="shared" si="63"/>
        <v>421.00200000000001</v>
      </c>
      <c r="E1539" s="2">
        <v>1</v>
      </c>
      <c r="F1539" s="4" t="s">
        <v>0</v>
      </c>
      <c r="G1539" s="4">
        <v>3</v>
      </c>
      <c r="H1539" s="4" t="s">
        <v>449</v>
      </c>
      <c r="I1539" s="2" t="s">
        <v>3780</v>
      </c>
    </row>
    <row r="1540" spans="1:9" x14ac:dyDescent="0.25">
      <c r="A1540" s="4">
        <v>6059464</v>
      </c>
      <c r="B1540" s="57" t="s">
        <v>1264</v>
      </c>
      <c r="C1540" s="6">
        <v>15.23</v>
      </c>
      <c r="D1540" s="6">
        <f t="shared" si="63"/>
        <v>520.86599999999999</v>
      </c>
      <c r="E1540" s="2">
        <v>1</v>
      </c>
      <c r="F1540" s="4" t="s">
        <v>0</v>
      </c>
      <c r="G1540" s="4">
        <v>3</v>
      </c>
      <c r="H1540" s="4" t="s">
        <v>449</v>
      </c>
      <c r="I1540" s="2" t="s">
        <v>3780</v>
      </c>
    </row>
    <row r="1541" spans="1:9" x14ac:dyDescent="0.25">
      <c r="A1541" s="4">
        <v>6059466</v>
      </c>
      <c r="B1541" s="57" t="s">
        <v>1265</v>
      </c>
      <c r="C1541" s="6">
        <v>18.079999999999998</v>
      </c>
      <c r="D1541" s="6">
        <f t="shared" si="63"/>
        <v>618.3359999999999</v>
      </c>
      <c r="E1541" s="2">
        <v>1</v>
      </c>
      <c r="F1541" s="4" t="s">
        <v>0</v>
      </c>
      <c r="G1541" s="4">
        <v>3</v>
      </c>
      <c r="H1541" s="4" t="s">
        <v>449</v>
      </c>
      <c r="I1541" s="2" t="s">
        <v>3780</v>
      </c>
    </row>
    <row r="1542" spans="1:9" ht="15" customHeight="1" x14ac:dyDescent="0.25">
      <c r="A1542" s="149">
        <v>6059468</v>
      </c>
      <c r="B1542" s="150" t="s">
        <v>1266</v>
      </c>
      <c r="C1542" s="151">
        <v>19.36</v>
      </c>
      <c r="D1542" s="6">
        <f t="shared" si="63"/>
        <v>662.11199999999997</v>
      </c>
      <c r="E1542" s="40">
        <v>1</v>
      </c>
      <c r="F1542" s="4" t="s">
        <v>0</v>
      </c>
      <c r="G1542" s="151">
        <v>3</v>
      </c>
      <c r="H1542" s="151" t="s">
        <v>449</v>
      </c>
      <c r="I1542" s="40" t="s">
        <v>3780</v>
      </c>
    </row>
    <row r="1543" spans="1:9" x14ac:dyDescent="0.25">
      <c r="A1543" s="4">
        <v>6059473</v>
      </c>
      <c r="B1543" s="57" t="s">
        <v>1267</v>
      </c>
      <c r="C1543" s="6">
        <v>13.62</v>
      </c>
      <c r="D1543" s="6">
        <f t="shared" si="63"/>
        <v>465.80399999999992</v>
      </c>
      <c r="E1543" s="2">
        <v>1</v>
      </c>
      <c r="F1543" s="4" t="s">
        <v>0</v>
      </c>
      <c r="G1543" s="4">
        <v>3</v>
      </c>
      <c r="H1543" s="4" t="s">
        <v>449</v>
      </c>
      <c r="I1543" s="2" t="s">
        <v>3780</v>
      </c>
    </row>
    <row r="1544" spans="1:9" x14ac:dyDescent="0.25">
      <c r="A1544" s="4">
        <v>6059475</v>
      </c>
      <c r="B1544" s="57" t="s">
        <v>1268</v>
      </c>
      <c r="C1544" s="6">
        <v>16.38</v>
      </c>
      <c r="D1544" s="6">
        <f t="shared" si="63"/>
        <v>560.19599999999991</v>
      </c>
      <c r="E1544" s="2">
        <v>1</v>
      </c>
      <c r="F1544" s="4" t="s">
        <v>0</v>
      </c>
      <c r="G1544" s="4">
        <v>3</v>
      </c>
      <c r="H1544" s="4" t="s">
        <v>449</v>
      </c>
      <c r="I1544" s="2" t="s">
        <v>3780</v>
      </c>
    </row>
    <row r="1545" spans="1:9" x14ac:dyDescent="0.25">
      <c r="A1545" s="4">
        <v>6059477</v>
      </c>
      <c r="B1545" s="57" t="s">
        <v>1269</v>
      </c>
      <c r="C1545" s="6">
        <v>19.149999999999999</v>
      </c>
      <c r="D1545" s="6">
        <f t="shared" si="63"/>
        <v>654.92999999999995</v>
      </c>
      <c r="E1545" s="2">
        <v>1</v>
      </c>
      <c r="F1545" s="4" t="s">
        <v>0</v>
      </c>
      <c r="G1545" s="4">
        <v>3</v>
      </c>
      <c r="H1545" s="4" t="s">
        <v>449</v>
      </c>
      <c r="I1545" s="2" t="s">
        <v>3780</v>
      </c>
    </row>
    <row r="1546" spans="1:9" x14ac:dyDescent="0.25">
      <c r="A1546" s="4">
        <v>6059479</v>
      </c>
      <c r="B1546" s="57" t="s">
        <v>1270</v>
      </c>
      <c r="C1546" s="6">
        <v>25</v>
      </c>
      <c r="D1546" s="6">
        <f t="shared" si="63"/>
        <v>855</v>
      </c>
      <c r="E1546" s="2">
        <v>1</v>
      </c>
      <c r="F1546" s="4" t="s">
        <v>0</v>
      </c>
      <c r="G1546" s="4">
        <v>3</v>
      </c>
      <c r="H1546" s="4" t="s">
        <v>449</v>
      </c>
      <c r="I1546" s="2" t="s">
        <v>3780</v>
      </c>
    </row>
    <row r="1547" spans="1:9" x14ac:dyDescent="0.25">
      <c r="A1547" s="4">
        <v>6059481</v>
      </c>
      <c r="B1547" s="57" t="s">
        <v>1271</v>
      </c>
      <c r="C1547" s="6">
        <v>30.69</v>
      </c>
      <c r="D1547" s="6">
        <f t="shared" si="63"/>
        <v>1049.598</v>
      </c>
      <c r="E1547" s="2">
        <v>1</v>
      </c>
      <c r="F1547" s="4" t="s">
        <v>0</v>
      </c>
      <c r="G1547" s="4">
        <v>3</v>
      </c>
      <c r="H1547" s="4" t="s">
        <v>449</v>
      </c>
      <c r="I1547" s="2" t="s">
        <v>3780</v>
      </c>
    </row>
    <row r="1548" spans="1:9" x14ac:dyDescent="0.25">
      <c r="A1548" s="4">
        <v>6059483</v>
      </c>
      <c r="B1548" s="57" t="s">
        <v>1272</v>
      </c>
      <c r="C1548" s="6">
        <v>36.380000000000003</v>
      </c>
      <c r="D1548" s="6">
        <f t="shared" si="63"/>
        <v>1244.1960000000001</v>
      </c>
      <c r="E1548" s="2">
        <v>1</v>
      </c>
      <c r="F1548" s="4" t="s">
        <v>0</v>
      </c>
      <c r="G1548" s="4">
        <v>3</v>
      </c>
      <c r="H1548" s="4" t="s">
        <v>449</v>
      </c>
      <c r="I1548" s="2" t="s">
        <v>3780</v>
      </c>
    </row>
    <row r="1549" spans="1:9" x14ac:dyDescent="0.25">
      <c r="A1549" s="4">
        <v>6059485</v>
      </c>
      <c r="B1549" s="57" t="s">
        <v>1273</v>
      </c>
      <c r="C1549" s="6">
        <v>38.46</v>
      </c>
      <c r="D1549" s="6">
        <f t="shared" si="63"/>
        <v>1315.3320000000001</v>
      </c>
      <c r="E1549" s="2">
        <v>1</v>
      </c>
      <c r="F1549" s="4" t="s">
        <v>0</v>
      </c>
      <c r="G1549" s="4">
        <v>3</v>
      </c>
      <c r="H1549" s="4" t="s">
        <v>449</v>
      </c>
      <c r="I1549" s="2" t="s">
        <v>3780</v>
      </c>
    </row>
    <row r="1550" spans="1:9" x14ac:dyDescent="0.25">
      <c r="A1550" s="4">
        <v>6059530</v>
      </c>
      <c r="B1550" s="57" t="s">
        <v>1274</v>
      </c>
      <c r="C1550" s="6">
        <v>10.46</v>
      </c>
      <c r="D1550" s="6">
        <f t="shared" si="63"/>
        <v>357.73200000000003</v>
      </c>
      <c r="E1550" s="2">
        <v>1</v>
      </c>
      <c r="F1550" s="4" t="s">
        <v>0</v>
      </c>
      <c r="G1550" s="4">
        <v>3</v>
      </c>
      <c r="H1550" s="4" t="s">
        <v>449</v>
      </c>
      <c r="I1550" s="2" t="s">
        <v>3780</v>
      </c>
    </row>
    <row r="1551" spans="1:9" x14ac:dyDescent="0.25">
      <c r="A1551" s="4">
        <v>6059534</v>
      </c>
      <c r="B1551" s="57" t="s">
        <v>1275</v>
      </c>
      <c r="C1551" s="6">
        <v>12.62</v>
      </c>
      <c r="D1551" s="6">
        <f t="shared" si="63"/>
        <v>431.60399999999993</v>
      </c>
      <c r="E1551" s="2">
        <v>1</v>
      </c>
      <c r="F1551" s="4" t="s">
        <v>0</v>
      </c>
      <c r="G1551" s="4">
        <v>3</v>
      </c>
      <c r="H1551" s="4" t="s">
        <v>449</v>
      </c>
      <c r="I1551" s="2" t="s">
        <v>3780</v>
      </c>
    </row>
    <row r="1552" spans="1:9" x14ac:dyDescent="0.25">
      <c r="A1552" s="4">
        <v>6059536</v>
      </c>
      <c r="B1552" s="57" t="s">
        <v>1276</v>
      </c>
      <c r="C1552" s="6">
        <v>15.38</v>
      </c>
      <c r="D1552" s="6">
        <f t="shared" si="63"/>
        <v>525.99599999999998</v>
      </c>
      <c r="E1552" s="2">
        <v>1</v>
      </c>
      <c r="F1552" s="4" t="s">
        <v>0</v>
      </c>
      <c r="G1552" s="4">
        <v>3</v>
      </c>
      <c r="H1552" s="4" t="s">
        <v>449</v>
      </c>
      <c r="I1552" s="2" t="s">
        <v>3780</v>
      </c>
    </row>
    <row r="1553" spans="1:9" x14ac:dyDescent="0.25">
      <c r="A1553" s="4">
        <v>6059538</v>
      </c>
      <c r="B1553" s="57" t="s">
        <v>1277</v>
      </c>
      <c r="C1553" s="6">
        <v>18.440000000000001</v>
      </c>
      <c r="D1553" s="6">
        <f t="shared" si="63"/>
        <v>630.64800000000002</v>
      </c>
      <c r="E1553" s="2">
        <v>1</v>
      </c>
      <c r="F1553" s="4" t="s">
        <v>0</v>
      </c>
      <c r="G1553" s="4">
        <v>3</v>
      </c>
      <c r="H1553" s="4" t="s">
        <v>449</v>
      </c>
      <c r="I1553" s="2" t="s">
        <v>3780</v>
      </c>
    </row>
    <row r="1554" spans="1:9" x14ac:dyDescent="0.25">
      <c r="A1554" s="4">
        <v>6059540</v>
      </c>
      <c r="B1554" s="57" t="s">
        <v>1278</v>
      </c>
      <c r="C1554" s="6">
        <v>21.69</v>
      </c>
      <c r="D1554" s="6">
        <f t="shared" si="63"/>
        <v>741.79800000000012</v>
      </c>
      <c r="E1554" s="2">
        <v>1</v>
      </c>
      <c r="F1554" s="4" t="s">
        <v>0</v>
      </c>
      <c r="G1554" s="4">
        <v>3</v>
      </c>
      <c r="H1554" s="4" t="s">
        <v>449</v>
      </c>
      <c r="I1554" s="2" t="s">
        <v>3780</v>
      </c>
    </row>
    <row r="1555" spans="1:9" x14ac:dyDescent="0.25">
      <c r="A1555" s="4">
        <v>6059542</v>
      </c>
      <c r="B1555" s="57" t="s">
        <v>1279</v>
      </c>
      <c r="C1555" s="6">
        <v>26.68</v>
      </c>
      <c r="D1555" s="6">
        <f t="shared" si="63"/>
        <v>912.45600000000002</v>
      </c>
      <c r="E1555" s="2">
        <v>1</v>
      </c>
      <c r="F1555" s="4" t="s">
        <v>0</v>
      </c>
      <c r="G1555" s="4">
        <v>3</v>
      </c>
      <c r="H1555" s="4" t="s">
        <v>449</v>
      </c>
      <c r="I1555" s="2" t="s">
        <v>3780</v>
      </c>
    </row>
    <row r="1556" spans="1:9" x14ac:dyDescent="0.25">
      <c r="A1556" s="4">
        <v>6059549</v>
      </c>
      <c r="B1556" s="57" t="s">
        <v>1280</v>
      </c>
      <c r="C1556" s="6">
        <v>16.920000000000002</v>
      </c>
      <c r="D1556" s="6">
        <f t="shared" si="63"/>
        <v>578.66399999999999</v>
      </c>
      <c r="E1556" s="2">
        <v>1</v>
      </c>
      <c r="F1556" s="4" t="s">
        <v>0</v>
      </c>
      <c r="G1556" s="4">
        <v>3</v>
      </c>
      <c r="H1556" s="4" t="s">
        <v>449</v>
      </c>
      <c r="I1556" s="2" t="s">
        <v>3780</v>
      </c>
    </row>
    <row r="1557" spans="1:9" x14ac:dyDescent="0.25">
      <c r="A1557" s="4">
        <v>6059553</v>
      </c>
      <c r="B1557" s="57" t="s">
        <v>1281</v>
      </c>
      <c r="C1557" s="6">
        <v>22.69</v>
      </c>
      <c r="D1557" s="6">
        <f t="shared" si="63"/>
        <v>775.99800000000005</v>
      </c>
      <c r="E1557" s="2">
        <v>1</v>
      </c>
      <c r="F1557" s="4" t="s">
        <v>0</v>
      </c>
      <c r="G1557" s="4">
        <v>3</v>
      </c>
      <c r="H1557" s="4" t="s">
        <v>449</v>
      </c>
      <c r="I1557" s="2" t="s">
        <v>3780</v>
      </c>
    </row>
    <row r="1558" spans="1:9" x14ac:dyDescent="0.25">
      <c r="A1558" s="4">
        <v>6059555</v>
      </c>
      <c r="B1558" s="57" t="s">
        <v>1282</v>
      </c>
      <c r="C1558" s="6">
        <v>28.46</v>
      </c>
      <c r="D1558" s="6">
        <f t="shared" si="63"/>
        <v>973.33199999999999</v>
      </c>
      <c r="E1558" s="2">
        <v>1</v>
      </c>
      <c r="F1558" s="4" t="s">
        <v>0</v>
      </c>
      <c r="G1558" s="4">
        <v>3</v>
      </c>
      <c r="H1558" s="4" t="s">
        <v>449</v>
      </c>
      <c r="I1558" s="2" t="s">
        <v>3780</v>
      </c>
    </row>
    <row r="1559" spans="1:9" x14ac:dyDescent="0.25">
      <c r="A1559" s="4">
        <v>6059557</v>
      </c>
      <c r="B1559" s="57" t="s">
        <v>1283</v>
      </c>
      <c r="C1559" s="6">
        <v>34.229999999999997</v>
      </c>
      <c r="D1559" s="6">
        <f t="shared" si="63"/>
        <v>1170.6659999999999</v>
      </c>
      <c r="E1559" s="2">
        <v>1</v>
      </c>
      <c r="F1559" s="4" t="s">
        <v>0</v>
      </c>
      <c r="G1559" s="4">
        <v>3</v>
      </c>
      <c r="H1559" s="4" t="s">
        <v>449</v>
      </c>
      <c r="I1559" s="2" t="s">
        <v>3780</v>
      </c>
    </row>
    <row r="1560" spans="1:9" x14ac:dyDescent="0.25">
      <c r="A1560" s="4">
        <v>6059559</v>
      </c>
      <c r="B1560" s="57" t="s">
        <v>1284</v>
      </c>
      <c r="C1560" s="6">
        <v>39.85</v>
      </c>
      <c r="D1560" s="6">
        <f t="shared" si="63"/>
        <v>1362.8700000000001</v>
      </c>
      <c r="E1560" s="2">
        <v>1</v>
      </c>
      <c r="F1560" s="4" t="s">
        <v>0</v>
      </c>
      <c r="G1560" s="4">
        <v>3</v>
      </c>
      <c r="H1560" s="4" t="s">
        <v>449</v>
      </c>
      <c r="I1560" s="2" t="s">
        <v>3780</v>
      </c>
    </row>
    <row r="1561" spans="1:9" x14ac:dyDescent="0.25">
      <c r="A1561" s="4">
        <v>6059561</v>
      </c>
      <c r="B1561" s="57" t="s">
        <v>1285</v>
      </c>
      <c r="C1561" s="6">
        <v>43.08</v>
      </c>
      <c r="D1561" s="6">
        <f t="shared" si="63"/>
        <v>1473.336</v>
      </c>
      <c r="E1561" s="2">
        <v>1</v>
      </c>
      <c r="F1561" s="4" t="s">
        <v>0</v>
      </c>
      <c r="G1561" s="4">
        <v>3</v>
      </c>
      <c r="H1561" s="4" t="s">
        <v>449</v>
      </c>
      <c r="I1561" s="2" t="s">
        <v>3780</v>
      </c>
    </row>
    <row r="1562" spans="1:9" x14ac:dyDescent="0.25">
      <c r="A1562" s="4">
        <v>6059614</v>
      </c>
      <c r="B1562" s="57" t="s">
        <v>1286</v>
      </c>
      <c r="C1562" s="6">
        <v>11</v>
      </c>
      <c r="D1562" s="6">
        <f t="shared" si="63"/>
        <v>376.2</v>
      </c>
      <c r="E1562" s="2">
        <v>1</v>
      </c>
      <c r="F1562" s="4" t="s">
        <v>0</v>
      </c>
      <c r="G1562" s="4">
        <v>3</v>
      </c>
      <c r="H1562" s="4" t="s">
        <v>449</v>
      </c>
      <c r="I1562" s="2" t="s">
        <v>3780</v>
      </c>
    </row>
    <row r="1563" spans="1:9" x14ac:dyDescent="0.25">
      <c r="A1563" s="4">
        <v>6059616</v>
      </c>
      <c r="B1563" s="57" t="s">
        <v>1287</v>
      </c>
      <c r="C1563" s="6">
        <v>14.31</v>
      </c>
      <c r="D1563" s="6">
        <f t="shared" si="63"/>
        <v>489.40200000000004</v>
      </c>
      <c r="E1563" s="2">
        <v>1</v>
      </c>
      <c r="F1563" s="4" t="s">
        <v>0</v>
      </c>
      <c r="G1563" s="4">
        <v>3</v>
      </c>
      <c r="H1563" s="4" t="s">
        <v>449</v>
      </c>
      <c r="I1563" s="2" t="s">
        <v>3780</v>
      </c>
    </row>
    <row r="1564" spans="1:9" x14ac:dyDescent="0.25">
      <c r="A1564" s="4">
        <v>6059618</v>
      </c>
      <c r="B1564" s="57" t="s">
        <v>1288</v>
      </c>
      <c r="C1564" s="6">
        <v>15.3</v>
      </c>
      <c r="D1564" s="6">
        <f t="shared" si="63"/>
        <v>523.26</v>
      </c>
      <c r="E1564" s="2">
        <v>1</v>
      </c>
      <c r="F1564" s="4" t="s">
        <v>0</v>
      </c>
      <c r="G1564" s="4">
        <v>3</v>
      </c>
      <c r="H1564" s="4" t="s">
        <v>449</v>
      </c>
      <c r="I1564" s="2" t="s">
        <v>3780</v>
      </c>
    </row>
    <row r="1565" spans="1:9" x14ac:dyDescent="0.25">
      <c r="A1565" s="4">
        <v>6059620</v>
      </c>
      <c r="B1565" s="57" t="s">
        <v>1289</v>
      </c>
      <c r="C1565" s="6">
        <v>17.399999999999999</v>
      </c>
      <c r="D1565" s="6">
        <f t="shared" si="63"/>
        <v>595.07999999999993</v>
      </c>
      <c r="E1565" s="2">
        <v>1</v>
      </c>
      <c r="F1565" s="4" t="s">
        <v>0</v>
      </c>
      <c r="G1565" s="4">
        <v>3</v>
      </c>
      <c r="H1565" s="4" t="s">
        <v>449</v>
      </c>
      <c r="I1565" s="2" t="s">
        <v>3780</v>
      </c>
    </row>
    <row r="1566" spans="1:9" x14ac:dyDescent="0.25">
      <c r="A1566" s="4">
        <v>6059622</v>
      </c>
      <c r="B1566" s="57" t="s">
        <v>1290</v>
      </c>
      <c r="C1566" s="6">
        <v>19.32</v>
      </c>
      <c r="D1566" s="6">
        <f t="shared" si="63"/>
        <v>660.74400000000003</v>
      </c>
      <c r="E1566" s="2">
        <v>1</v>
      </c>
      <c r="F1566" s="4" t="s">
        <v>0</v>
      </c>
      <c r="G1566" s="4">
        <v>3</v>
      </c>
      <c r="H1566" s="4" t="s">
        <v>449</v>
      </c>
      <c r="I1566" s="2" t="s">
        <v>3780</v>
      </c>
    </row>
    <row r="1567" spans="1:9" x14ac:dyDescent="0.25">
      <c r="A1567" s="4">
        <v>6059624</v>
      </c>
      <c r="B1567" s="57" t="s">
        <v>1291</v>
      </c>
      <c r="C1567" s="6">
        <v>22.93</v>
      </c>
      <c r="D1567" s="6">
        <f t="shared" si="63"/>
        <v>784.20600000000002</v>
      </c>
      <c r="E1567" s="2">
        <v>1</v>
      </c>
      <c r="F1567" s="4" t="s">
        <v>0</v>
      </c>
      <c r="G1567" s="4">
        <v>3</v>
      </c>
      <c r="H1567" s="4" t="s">
        <v>449</v>
      </c>
      <c r="I1567" s="2" t="s">
        <v>3780</v>
      </c>
    </row>
    <row r="1568" spans="1:9" x14ac:dyDescent="0.25">
      <c r="A1568" s="4">
        <v>6059626</v>
      </c>
      <c r="B1568" s="57" t="s">
        <v>1292</v>
      </c>
      <c r="C1568" s="6">
        <v>27.73</v>
      </c>
      <c r="D1568" s="6">
        <f t="shared" si="63"/>
        <v>948.36599999999999</v>
      </c>
      <c r="E1568" s="2">
        <v>1</v>
      </c>
      <c r="F1568" s="4" t="s">
        <v>0</v>
      </c>
      <c r="G1568" s="4">
        <v>3</v>
      </c>
      <c r="H1568" s="4" t="s">
        <v>449</v>
      </c>
      <c r="I1568" s="2" t="s">
        <v>3780</v>
      </c>
    </row>
    <row r="1569" spans="1:9" x14ac:dyDescent="0.25">
      <c r="A1569" s="4">
        <v>6059631</v>
      </c>
      <c r="B1569" s="57" t="s">
        <v>1293</v>
      </c>
      <c r="C1569" s="6">
        <v>19.23</v>
      </c>
      <c r="D1569" s="6">
        <f t="shared" si="63"/>
        <v>657.66600000000005</v>
      </c>
      <c r="E1569" s="2">
        <v>1</v>
      </c>
      <c r="F1569" s="4" t="s">
        <v>0</v>
      </c>
      <c r="G1569" s="4">
        <v>3</v>
      </c>
      <c r="H1569" s="4" t="s">
        <v>449</v>
      </c>
      <c r="I1569" s="2" t="s">
        <v>3780</v>
      </c>
    </row>
    <row r="1570" spans="1:9" x14ac:dyDescent="0.25">
      <c r="A1570" s="4">
        <v>6059633</v>
      </c>
      <c r="B1570" s="57" t="s">
        <v>1294</v>
      </c>
      <c r="C1570" s="6">
        <v>22.15</v>
      </c>
      <c r="D1570" s="6">
        <f t="shared" si="63"/>
        <v>757.53</v>
      </c>
      <c r="E1570" s="2">
        <v>1</v>
      </c>
      <c r="F1570" s="4" t="s">
        <v>0</v>
      </c>
      <c r="G1570" s="4">
        <v>3</v>
      </c>
      <c r="H1570" s="4" t="s">
        <v>449</v>
      </c>
      <c r="I1570" s="2" t="s">
        <v>3780</v>
      </c>
    </row>
    <row r="1571" spans="1:9" x14ac:dyDescent="0.25">
      <c r="A1571" s="4">
        <v>6059635</v>
      </c>
      <c r="B1571" s="57" t="s">
        <v>1295</v>
      </c>
      <c r="C1571" s="6">
        <v>24.92</v>
      </c>
      <c r="D1571" s="6">
        <f t="shared" si="63"/>
        <v>852.26400000000001</v>
      </c>
      <c r="E1571" s="2">
        <v>1</v>
      </c>
      <c r="F1571" s="4" t="s">
        <v>0</v>
      </c>
      <c r="G1571" s="4">
        <v>3</v>
      </c>
      <c r="H1571" s="4" t="s">
        <v>449</v>
      </c>
      <c r="I1571" s="2" t="s">
        <v>3780</v>
      </c>
    </row>
    <row r="1572" spans="1:9" x14ac:dyDescent="0.25">
      <c r="A1572" s="4">
        <v>6059637</v>
      </c>
      <c r="B1572" s="57" t="s">
        <v>1296</v>
      </c>
      <c r="C1572" s="6">
        <v>30.46</v>
      </c>
      <c r="D1572" s="6">
        <f t="shared" si="63"/>
        <v>1041.732</v>
      </c>
      <c r="E1572" s="2">
        <v>1</v>
      </c>
      <c r="F1572" s="4" t="s">
        <v>0</v>
      </c>
      <c r="G1572" s="4">
        <v>3</v>
      </c>
      <c r="H1572" s="4" t="s">
        <v>449</v>
      </c>
      <c r="I1572" s="2" t="s">
        <v>3780</v>
      </c>
    </row>
    <row r="1573" spans="1:9" x14ac:dyDescent="0.25">
      <c r="A1573" s="4">
        <v>6059639</v>
      </c>
      <c r="B1573" s="57" t="s">
        <v>1297</v>
      </c>
      <c r="C1573" s="6">
        <v>36.54</v>
      </c>
      <c r="D1573" s="6">
        <f t="shared" si="63"/>
        <v>1249.6679999999999</v>
      </c>
      <c r="E1573" s="2">
        <v>1</v>
      </c>
      <c r="F1573" s="4" t="s">
        <v>0</v>
      </c>
      <c r="G1573" s="4">
        <v>3</v>
      </c>
      <c r="H1573" s="4" t="s">
        <v>449</v>
      </c>
      <c r="I1573" s="2" t="s">
        <v>3780</v>
      </c>
    </row>
    <row r="1574" spans="1:9" x14ac:dyDescent="0.25">
      <c r="A1574" s="4">
        <v>6059641</v>
      </c>
      <c r="B1574" s="57" t="s">
        <v>1298</v>
      </c>
      <c r="C1574" s="6">
        <v>42.23</v>
      </c>
      <c r="D1574" s="6">
        <f t="shared" si="63"/>
        <v>1444.2659999999998</v>
      </c>
      <c r="E1574" s="2">
        <v>1</v>
      </c>
      <c r="F1574" s="4" t="s">
        <v>0</v>
      </c>
      <c r="G1574" s="4">
        <v>3</v>
      </c>
      <c r="H1574" s="4" t="s">
        <v>449</v>
      </c>
      <c r="I1574" s="2" t="s">
        <v>3780</v>
      </c>
    </row>
    <row r="1575" spans="1:9" x14ac:dyDescent="0.25">
      <c r="A1575" s="4">
        <v>6059643</v>
      </c>
      <c r="B1575" s="57" t="s">
        <v>1299</v>
      </c>
      <c r="C1575" s="6">
        <v>46.15</v>
      </c>
      <c r="D1575" s="6">
        <f t="shared" si="63"/>
        <v>1578.3299999999997</v>
      </c>
      <c r="E1575" s="2">
        <v>1</v>
      </c>
      <c r="F1575" s="4" t="s">
        <v>0</v>
      </c>
      <c r="G1575" s="4">
        <v>3</v>
      </c>
      <c r="H1575" s="4" t="s">
        <v>449</v>
      </c>
      <c r="I1575" s="2" t="s">
        <v>3780</v>
      </c>
    </row>
    <row r="1576" spans="1:9" x14ac:dyDescent="0.25">
      <c r="A1576" s="4">
        <v>6059688</v>
      </c>
      <c r="B1576" s="57" t="s">
        <v>1300</v>
      </c>
      <c r="C1576" s="6">
        <v>7.81</v>
      </c>
      <c r="D1576" s="6">
        <f t="shared" si="63"/>
        <v>267.10199999999998</v>
      </c>
      <c r="E1576" s="2">
        <v>1</v>
      </c>
      <c r="F1576" s="4" t="s">
        <v>0</v>
      </c>
      <c r="G1576" s="4">
        <v>3</v>
      </c>
      <c r="H1576" s="4" t="s">
        <v>449</v>
      </c>
      <c r="I1576" s="2" t="s">
        <v>3780</v>
      </c>
    </row>
    <row r="1577" spans="1:9" x14ac:dyDescent="0.25">
      <c r="A1577" s="4">
        <v>6059690</v>
      </c>
      <c r="B1577" s="57" t="s">
        <v>1301</v>
      </c>
      <c r="C1577" s="6">
        <v>8.89</v>
      </c>
      <c r="D1577" s="6">
        <f t="shared" si="63"/>
        <v>304.03800000000001</v>
      </c>
      <c r="E1577" s="2">
        <v>1</v>
      </c>
      <c r="F1577" s="4" t="s">
        <v>0</v>
      </c>
      <c r="G1577" s="4">
        <v>3</v>
      </c>
      <c r="H1577" s="4" t="s">
        <v>449</v>
      </c>
      <c r="I1577" s="2" t="s">
        <v>3780</v>
      </c>
    </row>
    <row r="1578" spans="1:9" x14ac:dyDescent="0.25">
      <c r="A1578" s="4">
        <v>6059692</v>
      </c>
      <c r="B1578" s="57" t="s">
        <v>1302</v>
      </c>
      <c r="C1578" s="6">
        <v>9.6199999999999992</v>
      </c>
      <c r="D1578" s="6">
        <f t="shared" si="63"/>
        <v>329.00399999999996</v>
      </c>
      <c r="E1578" s="2">
        <v>1</v>
      </c>
      <c r="F1578" s="4" t="s">
        <v>0</v>
      </c>
      <c r="G1578" s="4">
        <v>3</v>
      </c>
      <c r="H1578" s="4" t="s">
        <v>449</v>
      </c>
      <c r="I1578" s="2" t="s">
        <v>3780</v>
      </c>
    </row>
    <row r="1579" spans="1:9" x14ac:dyDescent="0.25">
      <c r="A1579" s="4">
        <v>6059694</v>
      </c>
      <c r="B1579" s="57" t="s">
        <v>1303</v>
      </c>
      <c r="C1579" s="6">
        <v>12.38</v>
      </c>
      <c r="D1579" s="6">
        <f t="shared" si="63"/>
        <v>423.39600000000002</v>
      </c>
      <c r="E1579" s="2">
        <v>1</v>
      </c>
      <c r="F1579" s="4" t="s">
        <v>0</v>
      </c>
      <c r="G1579" s="4">
        <v>3</v>
      </c>
      <c r="H1579" s="4" t="s">
        <v>449</v>
      </c>
      <c r="I1579" s="2" t="s">
        <v>3780</v>
      </c>
    </row>
    <row r="1580" spans="1:9" x14ac:dyDescent="0.25">
      <c r="A1580" s="4">
        <v>6059696</v>
      </c>
      <c r="B1580" s="57" t="s">
        <v>1304</v>
      </c>
      <c r="C1580" s="6">
        <v>15.31</v>
      </c>
      <c r="D1580" s="6">
        <f t="shared" si="63"/>
        <v>523.60199999999998</v>
      </c>
      <c r="E1580" s="2">
        <v>1</v>
      </c>
      <c r="F1580" s="4" t="s">
        <v>0</v>
      </c>
      <c r="G1580" s="4">
        <v>3</v>
      </c>
      <c r="H1580" s="4" t="s">
        <v>449</v>
      </c>
      <c r="I1580" s="2" t="s">
        <v>3780</v>
      </c>
    </row>
    <row r="1581" spans="1:9" x14ac:dyDescent="0.25">
      <c r="A1581" s="4">
        <v>6059698</v>
      </c>
      <c r="B1581" s="57" t="s">
        <v>1305</v>
      </c>
      <c r="C1581" s="6">
        <v>18.079999999999998</v>
      </c>
      <c r="D1581" s="6">
        <f t="shared" si="63"/>
        <v>618.3359999999999</v>
      </c>
      <c r="E1581" s="2">
        <v>1</v>
      </c>
      <c r="F1581" s="4" t="s">
        <v>0</v>
      </c>
      <c r="G1581" s="4">
        <v>3</v>
      </c>
      <c r="H1581" s="4" t="s">
        <v>449</v>
      </c>
      <c r="I1581" s="2" t="s">
        <v>3780</v>
      </c>
    </row>
    <row r="1582" spans="1:9" x14ac:dyDescent="0.25">
      <c r="A1582" s="4">
        <v>6059700</v>
      </c>
      <c r="B1582" s="57" t="s">
        <v>1306</v>
      </c>
      <c r="C1582" s="6">
        <v>19.32</v>
      </c>
      <c r="D1582" s="6">
        <f t="shared" si="63"/>
        <v>660.74400000000003</v>
      </c>
      <c r="E1582" s="2">
        <v>1</v>
      </c>
      <c r="F1582" s="4" t="s">
        <v>0</v>
      </c>
      <c r="G1582" s="4">
        <v>3</v>
      </c>
      <c r="H1582" s="4" t="s">
        <v>449</v>
      </c>
      <c r="I1582" s="2" t="s">
        <v>3780</v>
      </c>
    </row>
    <row r="1583" spans="1:9" x14ac:dyDescent="0.25">
      <c r="A1583" s="4">
        <v>6059705</v>
      </c>
      <c r="B1583" s="57" t="s">
        <v>1307</v>
      </c>
      <c r="C1583" s="6">
        <v>13.69</v>
      </c>
      <c r="D1583" s="6">
        <f t="shared" si="63"/>
        <v>468.19799999999992</v>
      </c>
      <c r="E1583" s="2">
        <v>1</v>
      </c>
      <c r="F1583" s="4" t="s">
        <v>0</v>
      </c>
      <c r="G1583" s="4">
        <v>3</v>
      </c>
      <c r="H1583" s="4" t="s">
        <v>449</v>
      </c>
      <c r="I1583" s="2" t="s">
        <v>3780</v>
      </c>
    </row>
    <row r="1584" spans="1:9" x14ac:dyDescent="0.25">
      <c r="A1584" s="4">
        <v>6059707</v>
      </c>
      <c r="B1584" s="57" t="s">
        <v>1308</v>
      </c>
      <c r="C1584" s="6">
        <v>16.46</v>
      </c>
      <c r="D1584" s="6">
        <f t="shared" si="63"/>
        <v>562.93200000000002</v>
      </c>
      <c r="E1584" s="2">
        <v>1</v>
      </c>
      <c r="F1584" s="4" t="s">
        <v>0</v>
      </c>
      <c r="G1584" s="4">
        <v>3</v>
      </c>
      <c r="H1584" s="4" t="s">
        <v>449</v>
      </c>
      <c r="I1584" s="2" t="s">
        <v>3780</v>
      </c>
    </row>
    <row r="1585" spans="1:9" x14ac:dyDescent="0.25">
      <c r="A1585" s="4">
        <v>6059709</v>
      </c>
      <c r="B1585" s="57" t="s">
        <v>1309</v>
      </c>
      <c r="C1585" s="6">
        <v>19.23</v>
      </c>
      <c r="D1585" s="6">
        <f t="shared" si="63"/>
        <v>657.66600000000005</v>
      </c>
      <c r="E1585" s="2">
        <v>1</v>
      </c>
      <c r="F1585" s="4" t="s">
        <v>0</v>
      </c>
      <c r="G1585" s="4">
        <v>3</v>
      </c>
      <c r="H1585" s="4" t="s">
        <v>449</v>
      </c>
      <c r="I1585" s="2" t="s">
        <v>3780</v>
      </c>
    </row>
    <row r="1586" spans="1:9" x14ac:dyDescent="0.25">
      <c r="A1586" s="4">
        <v>6059711</v>
      </c>
      <c r="B1586" s="57" t="s">
        <v>1310</v>
      </c>
      <c r="C1586" s="6">
        <v>24.92</v>
      </c>
      <c r="D1586" s="6">
        <f t="shared" si="63"/>
        <v>852.26400000000001</v>
      </c>
      <c r="E1586" s="2">
        <v>1</v>
      </c>
      <c r="F1586" s="4" t="s">
        <v>0</v>
      </c>
      <c r="G1586" s="4">
        <v>3</v>
      </c>
      <c r="H1586" s="4" t="s">
        <v>449</v>
      </c>
      <c r="I1586" s="2" t="s">
        <v>3780</v>
      </c>
    </row>
    <row r="1587" spans="1:9" s="130" customFormat="1" x14ac:dyDescent="0.25">
      <c r="A1587" s="120">
        <v>6059713</v>
      </c>
      <c r="B1587" s="119" t="s">
        <v>1311</v>
      </c>
      <c r="C1587" s="120">
        <v>30.62</v>
      </c>
      <c r="D1587" s="6">
        <f t="shared" si="63"/>
        <v>1047.204</v>
      </c>
      <c r="E1587" s="2">
        <v>1</v>
      </c>
      <c r="F1587" s="4" t="s">
        <v>0</v>
      </c>
      <c r="G1587" s="4">
        <v>3</v>
      </c>
      <c r="H1587" s="4" t="s">
        <v>449</v>
      </c>
      <c r="I1587" s="2" t="s">
        <v>3780</v>
      </c>
    </row>
    <row r="1588" spans="1:9" s="130" customFormat="1" x14ac:dyDescent="0.25">
      <c r="A1588" s="120">
        <v>6059715</v>
      </c>
      <c r="B1588" s="119" t="s">
        <v>1312</v>
      </c>
      <c r="C1588" s="120">
        <v>36.46</v>
      </c>
      <c r="D1588" s="6">
        <f t="shared" si="63"/>
        <v>1246.932</v>
      </c>
      <c r="E1588" s="2">
        <v>1</v>
      </c>
      <c r="F1588" s="4" t="s">
        <v>0</v>
      </c>
      <c r="G1588" s="4">
        <v>3</v>
      </c>
      <c r="H1588" s="4" t="s">
        <v>449</v>
      </c>
      <c r="I1588" s="2" t="s">
        <v>3780</v>
      </c>
    </row>
    <row r="1589" spans="1:9" s="130" customFormat="1" x14ac:dyDescent="0.25">
      <c r="A1589" s="120">
        <v>6059717</v>
      </c>
      <c r="B1589" s="119" t="s">
        <v>1313</v>
      </c>
      <c r="C1589" s="120">
        <v>49.23</v>
      </c>
      <c r="D1589" s="6">
        <f t="shared" si="63"/>
        <v>1683.6659999999997</v>
      </c>
      <c r="E1589" s="2">
        <v>1</v>
      </c>
      <c r="F1589" s="4" t="s">
        <v>0</v>
      </c>
      <c r="G1589" s="4">
        <v>3</v>
      </c>
      <c r="H1589" s="4" t="s">
        <v>449</v>
      </c>
      <c r="I1589" s="2" t="s">
        <v>3780</v>
      </c>
    </row>
    <row r="1590" spans="1:9" s="130" customFormat="1" x14ac:dyDescent="0.25">
      <c r="A1590" s="120">
        <v>6059762</v>
      </c>
      <c r="B1590" s="119" t="s">
        <v>1314</v>
      </c>
      <c r="C1590" s="120">
        <v>10.29</v>
      </c>
      <c r="D1590" s="6">
        <f t="shared" si="63"/>
        <v>351.91799999999995</v>
      </c>
      <c r="E1590" s="2">
        <v>1</v>
      </c>
      <c r="F1590" s="4" t="s">
        <v>0</v>
      </c>
      <c r="G1590" s="4">
        <v>3</v>
      </c>
      <c r="H1590" s="4" t="s">
        <v>449</v>
      </c>
      <c r="I1590" s="2" t="s">
        <v>3780</v>
      </c>
    </row>
    <row r="1591" spans="1:9" s="130" customFormat="1" x14ac:dyDescent="0.25">
      <c r="A1591" s="120">
        <v>6059766</v>
      </c>
      <c r="B1591" s="119" t="s">
        <v>1315</v>
      </c>
      <c r="C1591" s="120">
        <v>13.28</v>
      </c>
      <c r="D1591" s="6">
        <f t="shared" si="63"/>
        <v>454.17599999999993</v>
      </c>
      <c r="E1591" s="2">
        <v>1</v>
      </c>
      <c r="F1591" s="4" t="s">
        <v>0</v>
      </c>
      <c r="G1591" s="4">
        <v>3</v>
      </c>
      <c r="H1591" s="4" t="s">
        <v>449</v>
      </c>
      <c r="I1591" s="2" t="s">
        <v>3780</v>
      </c>
    </row>
    <row r="1592" spans="1:9" s="130" customFormat="1" x14ac:dyDescent="0.25">
      <c r="A1592" s="120">
        <v>6059768</v>
      </c>
      <c r="B1592" s="119" t="s">
        <v>1316</v>
      </c>
      <c r="C1592" s="120">
        <v>15.9</v>
      </c>
      <c r="D1592" s="6">
        <f t="shared" si="63"/>
        <v>543.78</v>
      </c>
      <c r="E1592" s="2">
        <v>1</v>
      </c>
      <c r="F1592" s="4" t="s">
        <v>0</v>
      </c>
      <c r="G1592" s="4">
        <v>3</v>
      </c>
      <c r="H1592" s="4" t="s">
        <v>449</v>
      </c>
      <c r="I1592" s="2" t="s">
        <v>3780</v>
      </c>
    </row>
    <row r="1593" spans="1:9" s="130" customFormat="1" x14ac:dyDescent="0.25">
      <c r="A1593" s="120">
        <v>6059770</v>
      </c>
      <c r="B1593" s="119" t="s">
        <v>1317</v>
      </c>
      <c r="C1593" s="120">
        <v>19.37</v>
      </c>
      <c r="D1593" s="6">
        <f t="shared" si="63"/>
        <v>662.45400000000006</v>
      </c>
      <c r="E1593" s="2">
        <v>1</v>
      </c>
      <c r="F1593" s="4" t="s">
        <v>0</v>
      </c>
      <c r="G1593" s="4">
        <v>3</v>
      </c>
      <c r="H1593" s="4" t="s">
        <v>449</v>
      </c>
      <c r="I1593" s="2" t="s">
        <v>3780</v>
      </c>
    </row>
    <row r="1594" spans="1:9" s="130" customFormat="1" x14ac:dyDescent="0.25">
      <c r="A1594" s="120">
        <v>6059772</v>
      </c>
      <c r="B1594" s="119" t="s">
        <v>1318</v>
      </c>
      <c r="C1594" s="120">
        <v>23.61</v>
      </c>
      <c r="D1594" s="6">
        <f t="shared" si="63"/>
        <v>807.46199999999999</v>
      </c>
      <c r="E1594" s="2">
        <v>1</v>
      </c>
      <c r="F1594" s="4" t="s">
        <v>0</v>
      </c>
      <c r="G1594" s="4">
        <v>3</v>
      </c>
      <c r="H1594" s="4" t="s">
        <v>449</v>
      </c>
      <c r="I1594" s="2" t="s">
        <v>3780</v>
      </c>
    </row>
    <row r="1595" spans="1:9" s="130" customFormat="1" x14ac:dyDescent="0.25">
      <c r="A1595" s="120">
        <v>6059774</v>
      </c>
      <c r="B1595" s="119" t="s">
        <v>1319</v>
      </c>
      <c r="C1595" s="120">
        <v>28.73</v>
      </c>
      <c r="D1595" s="6">
        <f t="shared" si="63"/>
        <v>982.56600000000003</v>
      </c>
      <c r="E1595" s="2">
        <v>1</v>
      </c>
      <c r="F1595" s="4" t="s">
        <v>0</v>
      </c>
      <c r="G1595" s="4">
        <v>3</v>
      </c>
      <c r="H1595" s="4" t="s">
        <v>449</v>
      </c>
      <c r="I1595" s="2" t="s">
        <v>3780</v>
      </c>
    </row>
    <row r="1596" spans="1:9" s="130" customFormat="1" x14ac:dyDescent="0.25">
      <c r="A1596" s="120">
        <v>6059779</v>
      </c>
      <c r="B1596" s="119" t="s">
        <v>1320</v>
      </c>
      <c r="C1596" s="120">
        <v>16.920000000000002</v>
      </c>
      <c r="D1596" s="6">
        <f t="shared" si="63"/>
        <v>578.66399999999999</v>
      </c>
      <c r="E1596" s="2">
        <v>1</v>
      </c>
      <c r="F1596" s="4" t="s">
        <v>0</v>
      </c>
      <c r="G1596" s="4">
        <v>3</v>
      </c>
      <c r="H1596" s="4" t="s">
        <v>449</v>
      </c>
      <c r="I1596" s="2" t="s">
        <v>3780</v>
      </c>
    </row>
    <row r="1597" spans="1:9" s="130" customFormat="1" x14ac:dyDescent="0.25">
      <c r="A1597" s="120">
        <v>6059783</v>
      </c>
      <c r="B1597" s="119" t="s">
        <v>1321</v>
      </c>
      <c r="C1597" s="120">
        <v>22.69</v>
      </c>
      <c r="D1597" s="6">
        <f t="shared" si="63"/>
        <v>775.99800000000005</v>
      </c>
      <c r="E1597" s="2">
        <v>1</v>
      </c>
      <c r="F1597" s="4" t="s">
        <v>0</v>
      </c>
      <c r="G1597" s="4">
        <v>3</v>
      </c>
      <c r="H1597" s="4" t="s">
        <v>449</v>
      </c>
      <c r="I1597" s="2" t="s">
        <v>3780</v>
      </c>
    </row>
    <row r="1598" spans="1:9" s="130" customFormat="1" x14ac:dyDescent="0.25">
      <c r="A1598" s="120">
        <v>6059785</v>
      </c>
      <c r="B1598" s="119" t="s">
        <v>1322</v>
      </c>
      <c r="C1598" s="120">
        <v>28.23</v>
      </c>
      <c r="D1598" s="6">
        <f t="shared" si="63"/>
        <v>965.46600000000001</v>
      </c>
      <c r="E1598" s="2">
        <v>1</v>
      </c>
      <c r="F1598" s="4" t="s">
        <v>0</v>
      </c>
      <c r="G1598" s="4">
        <v>3</v>
      </c>
      <c r="H1598" s="4" t="s">
        <v>449</v>
      </c>
      <c r="I1598" s="2" t="s">
        <v>3780</v>
      </c>
    </row>
    <row r="1599" spans="1:9" s="130" customFormat="1" x14ac:dyDescent="0.25">
      <c r="A1599" s="120">
        <v>6059787</v>
      </c>
      <c r="B1599" s="119" t="s">
        <v>1323</v>
      </c>
      <c r="C1599" s="120">
        <v>34.229999999999997</v>
      </c>
      <c r="D1599" s="6">
        <f t="shared" si="63"/>
        <v>1170.6659999999999</v>
      </c>
      <c r="E1599" s="2">
        <v>1</v>
      </c>
      <c r="F1599" s="4" t="s">
        <v>0</v>
      </c>
      <c r="G1599" s="4">
        <v>3</v>
      </c>
      <c r="H1599" s="4" t="s">
        <v>449</v>
      </c>
      <c r="I1599" s="2" t="s">
        <v>3780</v>
      </c>
    </row>
    <row r="1600" spans="1:9" s="130" customFormat="1" x14ac:dyDescent="0.25">
      <c r="A1600" s="120">
        <v>6059789</v>
      </c>
      <c r="B1600" s="119" t="s">
        <v>1324</v>
      </c>
      <c r="C1600" s="120">
        <v>40</v>
      </c>
      <c r="D1600" s="6">
        <f t="shared" ref="D1600:D1615" si="64">C1600*$D$2*1.2</f>
        <v>1368</v>
      </c>
      <c r="E1600" s="2">
        <v>1</v>
      </c>
      <c r="F1600" s="4" t="s">
        <v>0</v>
      </c>
      <c r="G1600" s="4">
        <v>3</v>
      </c>
      <c r="H1600" s="4" t="s">
        <v>449</v>
      </c>
      <c r="I1600" s="2" t="s">
        <v>3780</v>
      </c>
    </row>
    <row r="1601" spans="1:9" s="130" customFormat="1" x14ac:dyDescent="0.25">
      <c r="A1601" s="120">
        <v>6059791</v>
      </c>
      <c r="B1601" s="119" t="s">
        <v>1325</v>
      </c>
      <c r="C1601" s="120">
        <v>52.08</v>
      </c>
      <c r="D1601" s="6">
        <f t="shared" si="64"/>
        <v>1781.136</v>
      </c>
      <c r="E1601" s="2">
        <v>1</v>
      </c>
      <c r="F1601" s="4" t="s">
        <v>0</v>
      </c>
      <c r="G1601" s="4">
        <v>3</v>
      </c>
      <c r="H1601" s="4" t="s">
        <v>449</v>
      </c>
      <c r="I1601" s="2" t="s">
        <v>3780</v>
      </c>
    </row>
    <row r="1602" spans="1:9" s="130" customFormat="1" x14ac:dyDescent="0.25">
      <c r="A1602" s="120">
        <v>6059836</v>
      </c>
      <c r="B1602" s="119" t="s">
        <v>1326</v>
      </c>
      <c r="C1602" s="120">
        <v>10.47</v>
      </c>
      <c r="D1602" s="6">
        <f t="shared" si="64"/>
        <v>358.07400000000001</v>
      </c>
      <c r="E1602" s="2">
        <v>1</v>
      </c>
      <c r="F1602" s="4" t="s">
        <v>0</v>
      </c>
      <c r="G1602" s="4">
        <v>3</v>
      </c>
      <c r="H1602" s="4" t="s">
        <v>449</v>
      </c>
      <c r="I1602" s="2" t="s">
        <v>3780</v>
      </c>
    </row>
    <row r="1603" spans="1:9" x14ac:dyDescent="0.25">
      <c r="A1603" s="4">
        <v>6059838</v>
      </c>
      <c r="B1603" s="57" t="s">
        <v>1327</v>
      </c>
      <c r="C1603" s="6">
        <v>13.07</v>
      </c>
      <c r="D1603" s="6">
        <f t="shared" si="64"/>
        <v>446.99399999999997</v>
      </c>
      <c r="E1603" s="2">
        <v>1</v>
      </c>
      <c r="F1603" s="4" t="s">
        <v>0</v>
      </c>
      <c r="G1603" s="4">
        <v>3</v>
      </c>
      <c r="H1603" s="4" t="s">
        <v>449</v>
      </c>
      <c r="I1603" s="2" t="s">
        <v>3780</v>
      </c>
    </row>
    <row r="1604" spans="1:9" x14ac:dyDescent="0.25">
      <c r="A1604" s="4">
        <v>6059840</v>
      </c>
      <c r="B1604" s="57" t="s">
        <v>1328</v>
      </c>
      <c r="C1604" s="6">
        <v>13.76</v>
      </c>
      <c r="D1604" s="6">
        <f t="shared" si="64"/>
        <v>470.59199999999993</v>
      </c>
      <c r="E1604" s="2">
        <v>1</v>
      </c>
      <c r="F1604" s="4" t="s">
        <v>0</v>
      </c>
      <c r="G1604" s="4">
        <v>3</v>
      </c>
      <c r="H1604" s="4" t="s">
        <v>449</v>
      </c>
      <c r="I1604" s="2" t="s">
        <v>3780</v>
      </c>
    </row>
    <row r="1605" spans="1:9" x14ac:dyDescent="0.25">
      <c r="A1605" s="4">
        <v>6059842</v>
      </c>
      <c r="B1605" s="57" t="s">
        <v>1329</v>
      </c>
      <c r="C1605" s="6">
        <v>16.36</v>
      </c>
      <c r="D1605" s="6">
        <f t="shared" si="64"/>
        <v>559.51199999999994</v>
      </c>
      <c r="E1605" s="2">
        <v>1</v>
      </c>
      <c r="F1605" s="4" t="s">
        <v>0</v>
      </c>
      <c r="G1605" s="4">
        <v>3</v>
      </c>
      <c r="H1605" s="4" t="s">
        <v>449</v>
      </c>
      <c r="I1605" s="2" t="s">
        <v>3780</v>
      </c>
    </row>
    <row r="1606" spans="1:9" x14ac:dyDescent="0.25">
      <c r="A1606" s="4">
        <v>6059844</v>
      </c>
      <c r="B1606" s="57" t="s">
        <v>1330</v>
      </c>
      <c r="C1606" s="6">
        <v>20.07</v>
      </c>
      <c r="D1606" s="6">
        <f t="shared" si="64"/>
        <v>686.39400000000001</v>
      </c>
      <c r="E1606" s="2">
        <v>1</v>
      </c>
      <c r="F1606" s="4" t="s">
        <v>0</v>
      </c>
      <c r="G1606" s="4">
        <v>3</v>
      </c>
      <c r="H1606" s="4" t="s">
        <v>449</v>
      </c>
      <c r="I1606" s="2" t="s">
        <v>3780</v>
      </c>
    </row>
    <row r="1607" spans="1:9" x14ac:dyDescent="0.25">
      <c r="A1607" s="4">
        <v>6059846</v>
      </c>
      <c r="B1607" s="57" t="s">
        <v>1331</v>
      </c>
      <c r="C1607" s="6">
        <v>23.9</v>
      </c>
      <c r="D1607" s="6">
        <f t="shared" si="64"/>
        <v>817.38</v>
      </c>
      <c r="E1607" s="2">
        <v>1</v>
      </c>
      <c r="F1607" s="4" t="s">
        <v>0</v>
      </c>
      <c r="G1607" s="4">
        <v>3</v>
      </c>
      <c r="H1607" s="4" t="s">
        <v>449</v>
      </c>
      <c r="I1607" s="2" t="s">
        <v>3780</v>
      </c>
    </row>
    <row r="1608" spans="1:9" x14ac:dyDescent="0.25">
      <c r="A1608" s="4">
        <v>6059848</v>
      </c>
      <c r="B1608" s="57" t="s">
        <v>1332</v>
      </c>
      <c r="C1608" s="6">
        <v>31.46</v>
      </c>
      <c r="D1608" s="6">
        <f t="shared" si="64"/>
        <v>1075.932</v>
      </c>
      <c r="E1608" s="2">
        <v>1</v>
      </c>
      <c r="F1608" s="4" t="s">
        <v>0</v>
      </c>
      <c r="G1608" s="4">
        <v>3</v>
      </c>
      <c r="H1608" s="4" t="s">
        <v>449</v>
      </c>
      <c r="I1608" s="2" t="s">
        <v>3780</v>
      </c>
    </row>
    <row r="1609" spans="1:9" x14ac:dyDescent="0.25">
      <c r="A1609" s="4">
        <v>6059853</v>
      </c>
      <c r="B1609" s="57" t="s">
        <v>1333</v>
      </c>
      <c r="C1609" s="6">
        <v>19.23</v>
      </c>
      <c r="D1609" s="6">
        <f t="shared" si="64"/>
        <v>657.66600000000005</v>
      </c>
      <c r="E1609" s="2">
        <v>1</v>
      </c>
      <c r="F1609" s="4" t="s">
        <v>0</v>
      </c>
      <c r="G1609" s="4">
        <v>3</v>
      </c>
      <c r="H1609" s="4" t="s">
        <v>449</v>
      </c>
      <c r="I1609" s="2" t="s">
        <v>3780</v>
      </c>
    </row>
    <row r="1610" spans="1:9" x14ac:dyDescent="0.25">
      <c r="A1610" s="4">
        <v>6059855</v>
      </c>
      <c r="B1610" s="57" t="s">
        <v>1334</v>
      </c>
      <c r="C1610" s="6">
        <v>22.15</v>
      </c>
      <c r="D1610" s="6">
        <f t="shared" si="64"/>
        <v>757.53</v>
      </c>
      <c r="E1610" s="2">
        <v>1</v>
      </c>
      <c r="F1610" s="4" t="s">
        <v>0</v>
      </c>
      <c r="G1610" s="4">
        <v>3</v>
      </c>
      <c r="H1610" s="4" t="s">
        <v>449</v>
      </c>
      <c r="I1610" s="2" t="s">
        <v>3780</v>
      </c>
    </row>
    <row r="1611" spans="1:9" ht="15" customHeight="1" x14ac:dyDescent="0.25">
      <c r="A1611" s="149">
        <v>6059857</v>
      </c>
      <c r="B1611" s="150" t="s">
        <v>1335</v>
      </c>
      <c r="C1611" s="151">
        <v>25</v>
      </c>
      <c r="D1611" s="6">
        <f t="shared" si="64"/>
        <v>855</v>
      </c>
      <c r="E1611" s="151">
        <v>1</v>
      </c>
      <c r="F1611" s="4" t="s">
        <v>0</v>
      </c>
      <c r="G1611" s="151">
        <v>3</v>
      </c>
      <c r="H1611" s="151" t="s">
        <v>449</v>
      </c>
      <c r="I1611" s="40" t="s">
        <v>3780</v>
      </c>
    </row>
    <row r="1612" spans="1:9" x14ac:dyDescent="0.25">
      <c r="A1612" s="4">
        <v>6059859</v>
      </c>
      <c r="B1612" s="57" t="s">
        <v>1336</v>
      </c>
      <c r="C1612" s="6">
        <v>30.49</v>
      </c>
      <c r="D1612" s="6">
        <f t="shared" si="64"/>
        <v>1042.7579999999998</v>
      </c>
      <c r="E1612" s="2">
        <v>1</v>
      </c>
      <c r="F1612" s="4" t="s">
        <v>0</v>
      </c>
      <c r="G1612" s="58">
        <v>3</v>
      </c>
      <c r="H1612" s="2" t="s">
        <v>449</v>
      </c>
      <c r="I1612" s="2" t="s">
        <v>3780</v>
      </c>
    </row>
    <row r="1613" spans="1:9" x14ac:dyDescent="0.25">
      <c r="A1613" s="4">
        <v>6059861</v>
      </c>
      <c r="B1613" s="57" t="s">
        <v>1337</v>
      </c>
      <c r="C1613" s="6">
        <v>36.54</v>
      </c>
      <c r="D1613" s="6">
        <f t="shared" si="64"/>
        <v>1249.6679999999999</v>
      </c>
      <c r="E1613" s="2">
        <v>1</v>
      </c>
      <c r="F1613" s="4" t="s">
        <v>0</v>
      </c>
      <c r="G1613" s="4">
        <v>3</v>
      </c>
      <c r="H1613" s="4" t="s">
        <v>449</v>
      </c>
      <c r="I1613" s="2" t="s">
        <v>3780</v>
      </c>
    </row>
    <row r="1614" spans="1:9" x14ac:dyDescent="0.25">
      <c r="A1614" s="4">
        <v>6059863</v>
      </c>
      <c r="B1614" s="57" t="s">
        <v>1338</v>
      </c>
      <c r="C1614" s="6">
        <v>42.14</v>
      </c>
      <c r="D1614" s="6">
        <f t="shared" si="64"/>
        <v>1441.1879999999999</v>
      </c>
      <c r="E1614" s="2">
        <v>1</v>
      </c>
      <c r="F1614" s="4" t="s">
        <v>0</v>
      </c>
      <c r="G1614" s="4">
        <v>3</v>
      </c>
      <c r="H1614" s="4" t="s">
        <v>449</v>
      </c>
      <c r="I1614" s="2" t="s">
        <v>3780</v>
      </c>
    </row>
    <row r="1615" spans="1:9" x14ac:dyDescent="0.25">
      <c r="A1615" s="4">
        <v>6059865</v>
      </c>
      <c r="B1615" s="57" t="s">
        <v>1339</v>
      </c>
      <c r="C1615" s="6">
        <v>47.69</v>
      </c>
      <c r="D1615" s="6">
        <f t="shared" si="64"/>
        <v>1630.9979999999998</v>
      </c>
      <c r="E1615" s="2">
        <v>1</v>
      </c>
      <c r="F1615" s="4" t="s">
        <v>0</v>
      </c>
      <c r="G1615" s="4">
        <v>3</v>
      </c>
      <c r="H1615" s="4" t="s">
        <v>449</v>
      </c>
      <c r="I1615" s="2" t="s">
        <v>3780</v>
      </c>
    </row>
    <row r="1616" spans="1:9" ht="15" customHeight="1" x14ac:dyDescent="0.25">
      <c r="A1616" s="48" t="s">
        <v>1340</v>
      </c>
      <c r="B1616" s="146"/>
      <c r="C1616" s="44" t="s">
        <v>516</v>
      </c>
      <c r="D1616" s="44"/>
      <c r="E1616" s="52" t="s">
        <v>516</v>
      </c>
      <c r="F1616" s="46"/>
      <c r="G1616" s="46"/>
      <c r="H1616" s="46"/>
      <c r="I1616" s="52"/>
    </row>
    <row r="1617" spans="1:9" x14ac:dyDescent="0.25">
      <c r="A1617" s="4">
        <v>6000060</v>
      </c>
      <c r="B1617" s="57" t="s">
        <v>1341</v>
      </c>
      <c r="C1617" s="6">
        <v>2.54</v>
      </c>
      <c r="D1617" s="6">
        <f t="shared" ref="D1617:D1680" si="65">C1617*$D$2*1.2</f>
        <v>86.867999999999995</v>
      </c>
      <c r="E1617" s="2">
        <v>1</v>
      </c>
      <c r="F1617" s="4" t="s">
        <v>0</v>
      </c>
      <c r="G1617" s="4">
        <v>3</v>
      </c>
      <c r="H1617" s="4" t="s">
        <v>449</v>
      </c>
      <c r="I1617" s="2" t="s">
        <v>3779</v>
      </c>
    </row>
    <row r="1618" spans="1:9" x14ac:dyDescent="0.25">
      <c r="A1618" s="4">
        <v>6000054</v>
      </c>
      <c r="B1618" s="57" t="s">
        <v>2935</v>
      </c>
      <c r="C1618" s="6">
        <v>12.11</v>
      </c>
      <c r="D1618" s="6">
        <f t="shared" si="65"/>
        <v>414.16199999999998</v>
      </c>
      <c r="E1618" s="2">
        <v>1</v>
      </c>
      <c r="F1618" s="4" t="s">
        <v>0</v>
      </c>
      <c r="G1618" s="4">
        <v>3</v>
      </c>
      <c r="H1618" s="4" t="s">
        <v>449</v>
      </c>
      <c r="I1618" s="2" t="s">
        <v>3779</v>
      </c>
    </row>
    <row r="1619" spans="1:9" x14ac:dyDescent="0.25">
      <c r="A1619" s="4">
        <v>6000062</v>
      </c>
      <c r="B1619" s="57" t="s">
        <v>1342</v>
      </c>
      <c r="C1619" s="6">
        <v>2.77</v>
      </c>
      <c r="D1619" s="6">
        <f t="shared" si="65"/>
        <v>94.734000000000009</v>
      </c>
      <c r="E1619" s="2">
        <v>1</v>
      </c>
      <c r="F1619" s="4" t="s">
        <v>0</v>
      </c>
      <c r="G1619" s="58">
        <v>3</v>
      </c>
      <c r="H1619" s="2" t="s">
        <v>449</v>
      </c>
      <c r="I1619" s="2" t="s">
        <v>3779</v>
      </c>
    </row>
    <row r="1620" spans="1:9" x14ac:dyDescent="0.25">
      <c r="A1620" s="4">
        <v>6000064</v>
      </c>
      <c r="B1620" s="57" t="s">
        <v>1343</v>
      </c>
      <c r="C1620" s="6">
        <v>3.8</v>
      </c>
      <c r="D1620" s="6">
        <f t="shared" si="65"/>
        <v>129.95999999999998</v>
      </c>
      <c r="E1620" s="2">
        <v>1</v>
      </c>
      <c r="F1620" s="4" t="s">
        <v>0</v>
      </c>
      <c r="G1620" s="58">
        <v>3</v>
      </c>
      <c r="H1620" s="2" t="s">
        <v>449</v>
      </c>
      <c r="I1620" s="2" t="s">
        <v>3779</v>
      </c>
    </row>
    <row r="1621" spans="1:9" x14ac:dyDescent="0.25">
      <c r="A1621" s="4">
        <v>6000066</v>
      </c>
      <c r="B1621" s="57" t="s">
        <v>1344</v>
      </c>
      <c r="C1621" s="6">
        <v>5.2</v>
      </c>
      <c r="D1621" s="6">
        <f t="shared" si="65"/>
        <v>177.84</v>
      </c>
      <c r="E1621" s="2">
        <v>1</v>
      </c>
      <c r="F1621" s="4" t="s">
        <v>0</v>
      </c>
      <c r="G1621" s="58">
        <v>3</v>
      </c>
      <c r="H1621" s="2" t="s">
        <v>449</v>
      </c>
      <c r="I1621" s="2" t="s">
        <v>3779</v>
      </c>
    </row>
    <row r="1622" spans="1:9" x14ac:dyDescent="0.25">
      <c r="A1622" s="4">
        <v>6000069</v>
      </c>
      <c r="B1622" s="57" t="s">
        <v>1345</v>
      </c>
      <c r="C1622" s="6">
        <v>3.21</v>
      </c>
      <c r="D1622" s="6">
        <f t="shared" si="65"/>
        <v>109.782</v>
      </c>
      <c r="E1622" s="2">
        <v>1</v>
      </c>
      <c r="F1622" s="4" t="s">
        <v>0</v>
      </c>
      <c r="G1622" s="58">
        <v>3</v>
      </c>
      <c r="H1622" s="2" t="s">
        <v>449</v>
      </c>
      <c r="I1622" s="2" t="s">
        <v>3779</v>
      </c>
    </row>
    <row r="1623" spans="1:9" x14ac:dyDescent="0.25">
      <c r="A1623" s="4">
        <v>6000071</v>
      </c>
      <c r="B1623" s="57" t="s">
        <v>1346</v>
      </c>
      <c r="C1623" s="6">
        <v>3.81</v>
      </c>
      <c r="D1623" s="6">
        <f t="shared" si="65"/>
        <v>130.30199999999999</v>
      </c>
      <c r="E1623" s="2">
        <v>1</v>
      </c>
      <c r="F1623" s="4" t="s">
        <v>0</v>
      </c>
      <c r="G1623" s="58">
        <v>3</v>
      </c>
      <c r="H1623" s="2" t="s">
        <v>449</v>
      </c>
      <c r="I1623" s="2" t="s">
        <v>3779</v>
      </c>
    </row>
    <row r="1624" spans="1:9" x14ac:dyDescent="0.25">
      <c r="A1624" s="4">
        <v>6000072</v>
      </c>
      <c r="B1624" s="57" t="s">
        <v>1347</v>
      </c>
      <c r="C1624" s="6">
        <v>4.38</v>
      </c>
      <c r="D1624" s="6">
        <f t="shared" si="65"/>
        <v>149.79599999999999</v>
      </c>
      <c r="E1624" s="2">
        <v>1</v>
      </c>
      <c r="F1624" s="4" t="s">
        <v>0</v>
      </c>
      <c r="G1624" s="4">
        <v>3</v>
      </c>
      <c r="H1624" s="4" t="s">
        <v>449</v>
      </c>
      <c r="I1624" s="2" t="s">
        <v>3779</v>
      </c>
    </row>
    <row r="1625" spans="1:9" x14ac:dyDescent="0.25">
      <c r="A1625" s="4">
        <v>6000073</v>
      </c>
      <c r="B1625" s="57" t="s">
        <v>1348</v>
      </c>
      <c r="C1625" s="6">
        <v>5.12</v>
      </c>
      <c r="D1625" s="6">
        <f t="shared" si="65"/>
        <v>175.10400000000001</v>
      </c>
      <c r="E1625" s="2">
        <v>1</v>
      </c>
      <c r="F1625" s="4" t="s">
        <v>0</v>
      </c>
      <c r="G1625" s="4">
        <v>3</v>
      </c>
      <c r="H1625" s="4" t="s">
        <v>449</v>
      </c>
      <c r="I1625" s="2" t="s">
        <v>3779</v>
      </c>
    </row>
    <row r="1626" spans="1:9" x14ac:dyDescent="0.25">
      <c r="A1626" s="4">
        <v>6000075</v>
      </c>
      <c r="B1626" s="57" t="s">
        <v>1349</v>
      </c>
      <c r="C1626" s="6">
        <v>7.08</v>
      </c>
      <c r="D1626" s="6">
        <f t="shared" si="65"/>
        <v>242.136</v>
      </c>
      <c r="E1626" s="2">
        <v>1</v>
      </c>
      <c r="F1626" s="4" t="s">
        <v>0</v>
      </c>
      <c r="G1626" s="4">
        <v>3</v>
      </c>
      <c r="H1626" s="4" t="s">
        <v>449</v>
      </c>
      <c r="I1626" s="2" t="s">
        <v>3779</v>
      </c>
    </row>
    <row r="1627" spans="1:9" x14ac:dyDescent="0.25">
      <c r="A1627" s="4">
        <v>6001070</v>
      </c>
      <c r="B1627" s="57" t="s">
        <v>2724</v>
      </c>
      <c r="C1627" s="6">
        <v>13.25</v>
      </c>
      <c r="D1627" s="6">
        <f t="shared" si="65"/>
        <v>453.15</v>
      </c>
      <c r="E1627" s="2">
        <v>1</v>
      </c>
      <c r="F1627" s="4" t="s">
        <v>0</v>
      </c>
      <c r="G1627" s="4">
        <v>3</v>
      </c>
      <c r="H1627" s="4" t="s">
        <v>449</v>
      </c>
      <c r="I1627" s="2" t="s">
        <v>3779</v>
      </c>
    </row>
    <row r="1628" spans="1:9" x14ac:dyDescent="0.25">
      <c r="A1628" s="4">
        <v>6001072</v>
      </c>
      <c r="B1628" s="57" t="s">
        <v>2725</v>
      </c>
      <c r="C1628" s="6">
        <v>15.92</v>
      </c>
      <c r="D1628" s="6">
        <f t="shared" si="65"/>
        <v>544.46399999999994</v>
      </c>
      <c r="E1628" s="2">
        <v>1</v>
      </c>
      <c r="F1628" s="4" t="s">
        <v>0</v>
      </c>
      <c r="G1628" s="4">
        <v>3</v>
      </c>
      <c r="H1628" s="4" t="s">
        <v>449</v>
      </c>
      <c r="I1628" s="2" t="s">
        <v>3779</v>
      </c>
    </row>
    <row r="1629" spans="1:9" x14ac:dyDescent="0.25">
      <c r="A1629" s="4">
        <v>6001074</v>
      </c>
      <c r="B1629" s="57" t="s">
        <v>2726</v>
      </c>
      <c r="C1629" s="6">
        <v>18.5</v>
      </c>
      <c r="D1629" s="6">
        <f t="shared" si="65"/>
        <v>632.69999999999993</v>
      </c>
      <c r="E1629" s="2">
        <v>1</v>
      </c>
      <c r="F1629" s="4" t="s">
        <v>0</v>
      </c>
      <c r="G1629" s="4">
        <v>3</v>
      </c>
      <c r="H1629" s="4" t="s">
        <v>449</v>
      </c>
      <c r="I1629" s="2" t="s">
        <v>3779</v>
      </c>
    </row>
    <row r="1630" spans="1:9" x14ac:dyDescent="0.25">
      <c r="A1630" s="4">
        <v>6001076</v>
      </c>
      <c r="B1630" s="57" t="s">
        <v>2727</v>
      </c>
      <c r="C1630" s="6">
        <v>21</v>
      </c>
      <c r="D1630" s="6">
        <f t="shared" si="65"/>
        <v>718.19999999999993</v>
      </c>
      <c r="E1630" s="2">
        <v>1</v>
      </c>
      <c r="F1630" s="4" t="s">
        <v>0</v>
      </c>
      <c r="G1630" s="4">
        <v>3</v>
      </c>
      <c r="H1630" s="4" t="s">
        <v>449</v>
      </c>
      <c r="I1630" s="2" t="s">
        <v>3779</v>
      </c>
    </row>
    <row r="1631" spans="1:9" x14ac:dyDescent="0.25">
      <c r="A1631" s="4">
        <v>6001078</v>
      </c>
      <c r="B1631" s="57" t="s">
        <v>2728</v>
      </c>
      <c r="C1631" s="6">
        <v>39.67</v>
      </c>
      <c r="D1631" s="6">
        <f t="shared" si="65"/>
        <v>1356.7139999999999</v>
      </c>
      <c r="E1631" s="2">
        <v>1</v>
      </c>
      <c r="F1631" s="4" t="s">
        <v>0</v>
      </c>
      <c r="G1631" s="4">
        <v>3</v>
      </c>
      <c r="H1631" s="4" t="s">
        <v>449</v>
      </c>
      <c r="I1631" s="2" t="s">
        <v>3779</v>
      </c>
    </row>
    <row r="1632" spans="1:9" x14ac:dyDescent="0.25">
      <c r="A1632" s="4">
        <v>6001080</v>
      </c>
      <c r="B1632" s="57" t="s">
        <v>2729</v>
      </c>
      <c r="C1632" s="6">
        <v>47.33</v>
      </c>
      <c r="D1632" s="6">
        <f t="shared" si="65"/>
        <v>1618.6859999999999</v>
      </c>
      <c r="E1632" s="2">
        <v>1</v>
      </c>
      <c r="F1632" s="4" t="s">
        <v>0</v>
      </c>
      <c r="G1632" s="4">
        <v>3</v>
      </c>
      <c r="H1632" s="4" t="s">
        <v>449</v>
      </c>
      <c r="I1632" s="2" t="s">
        <v>3779</v>
      </c>
    </row>
    <row r="1633" spans="1:9" x14ac:dyDescent="0.25">
      <c r="A1633" s="4">
        <v>6001082</v>
      </c>
      <c r="B1633" s="57" t="s">
        <v>2730</v>
      </c>
      <c r="C1633" s="6">
        <v>55.33</v>
      </c>
      <c r="D1633" s="6">
        <f t="shared" si="65"/>
        <v>1892.2859999999998</v>
      </c>
      <c r="E1633" s="2">
        <v>1</v>
      </c>
      <c r="F1633" s="4" t="s">
        <v>0</v>
      </c>
      <c r="G1633" s="4">
        <v>3</v>
      </c>
      <c r="H1633" s="4" t="s">
        <v>449</v>
      </c>
      <c r="I1633" s="2" t="s">
        <v>3779</v>
      </c>
    </row>
    <row r="1634" spans="1:9" x14ac:dyDescent="0.25">
      <c r="A1634" s="4">
        <v>6001085</v>
      </c>
      <c r="B1634" s="57" t="s">
        <v>2731</v>
      </c>
      <c r="C1634" s="6">
        <v>63.33</v>
      </c>
      <c r="D1634" s="6">
        <f t="shared" si="65"/>
        <v>2165.886</v>
      </c>
      <c r="E1634" s="2">
        <v>1</v>
      </c>
      <c r="F1634" s="4" t="s">
        <v>0</v>
      </c>
      <c r="G1634" s="4">
        <v>3</v>
      </c>
      <c r="H1634" s="4" t="s">
        <v>449</v>
      </c>
      <c r="I1634" s="2" t="s">
        <v>3779</v>
      </c>
    </row>
    <row r="1635" spans="1:9" x14ac:dyDescent="0.25">
      <c r="A1635" s="4">
        <v>6001087</v>
      </c>
      <c r="B1635" s="57" t="s">
        <v>2732</v>
      </c>
      <c r="C1635" s="6">
        <v>20.86</v>
      </c>
      <c r="D1635" s="6">
        <f t="shared" si="65"/>
        <v>713.41199999999992</v>
      </c>
      <c r="E1635" s="2">
        <v>1</v>
      </c>
      <c r="F1635" s="4" t="s">
        <v>0</v>
      </c>
      <c r="G1635" s="4">
        <v>3</v>
      </c>
      <c r="H1635" s="4" t="s">
        <v>449</v>
      </c>
      <c r="I1635" s="2" t="s">
        <v>3779</v>
      </c>
    </row>
    <row r="1636" spans="1:9" x14ac:dyDescent="0.25">
      <c r="A1636" s="4">
        <v>6001088</v>
      </c>
      <c r="B1636" s="57" t="s">
        <v>2733</v>
      </c>
      <c r="C1636" s="6">
        <v>27.78</v>
      </c>
      <c r="D1636" s="6">
        <f t="shared" si="65"/>
        <v>950.07600000000002</v>
      </c>
      <c r="E1636" s="2">
        <v>1</v>
      </c>
      <c r="F1636" s="4" t="s">
        <v>0</v>
      </c>
      <c r="G1636" s="4">
        <v>3</v>
      </c>
      <c r="H1636" s="4" t="s">
        <v>449</v>
      </c>
      <c r="I1636" s="2" t="s">
        <v>3779</v>
      </c>
    </row>
    <row r="1637" spans="1:9" x14ac:dyDescent="0.25">
      <c r="A1637" s="4">
        <v>6001090</v>
      </c>
      <c r="B1637" s="57" t="s">
        <v>2734</v>
      </c>
      <c r="C1637" s="6">
        <v>33.83</v>
      </c>
      <c r="D1637" s="6">
        <f t="shared" si="65"/>
        <v>1156.9859999999999</v>
      </c>
      <c r="E1637" s="2">
        <v>1</v>
      </c>
      <c r="F1637" s="4" t="s">
        <v>0</v>
      </c>
      <c r="G1637" s="4">
        <v>3</v>
      </c>
      <c r="H1637" s="4" t="s">
        <v>449</v>
      </c>
      <c r="I1637" s="2" t="s">
        <v>3779</v>
      </c>
    </row>
    <row r="1638" spans="1:9" x14ac:dyDescent="0.25">
      <c r="A1638" s="4">
        <v>6001091</v>
      </c>
      <c r="B1638" s="57" t="s">
        <v>2735</v>
      </c>
      <c r="C1638" s="6">
        <v>40.33</v>
      </c>
      <c r="D1638" s="6">
        <f t="shared" si="65"/>
        <v>1379.2859999999998</v>
      </c>
      <c r="E1638" s="2">
        <v>1</v>
      </c>
      <c r="F1638" s="4" t="s">
        <v>0</v>
      </c>
      <c r="G1638" s="4">
        <v>3</v>
      </c>
      <c r="H1638" s="4" t="s">
        <v>449</v>
      </c>
      <c r="I1638" s="2" t="s">
        <v>3779</v>
      </c>
    </row>
    <row r="1639" spans="1:9" x14ac:dyDescent="0.25">
      <c r="A1639" s="4">
        <v>6001093</v>
      </c>
      <c r="B1639" s="57" t="s">
        <v>2736</v>
      </c>
      <c r="C1639" s="6">
        <v>60.25</v>
      </c>
      <c r="D1639" s="6">
        <f t="shared" si="65"/>
        <v>2060.5499999999997</v>
      </c>
      <c r="E1639" s="2">
        <v>1</v>
      </c>
      <c r="F1639" s="4" t="s">
        <v>0</v>
      </c>
      <c r="G1639" s="4">
        <v>3</v>
      </c>
      <c r="H1639" s="4" t="s">
        <v>449</v>
      </c>
      <c r="I1639" s="2" t="s">
        <v>3779</v>
      </c>
    </row>
    <row r="1640" spans="1:9" x14ac:dyDescent="0.25">
      <c r="A1640" s="4">
        <v>6001095</v>
      </c>
      <c r="B1640" s="57" t="s">
        <v>2737</v>
      </c>
      <c r="C1640" s="6">
        <v>76.72</v>
      </c>
      <c r="D1640" s="6">
        <f t="shared" si="65"/>
        <v>2623.8240000000001</v>
      </c>
      <c r="E1640" s="2">
        <v>1</v>
      </c>
      <c r="F1640" s="4" t="s">
        <v>0</v>
      </c>
      <c r="G1640" s="4">
        <v>3</v>
      </c>
      <c r="H1640" s="4" t="s">
        <v>449</v>
      </c>
      <c r="I1640" s="2" t="s">
        <v>3779</v>
      </c>
    </row>
    <row r="1641" spans="1:9" x14ac:dyDescent="0.25">
      <c r="A1641" s="4">
        <v>6001097</v>
      </c>
      <c r="B1641" s="57" t="s">
        <v>2738</v>
      </c>
      <c r="C1641" s="6">
        <v>97.94</v>
      </c>
      <c r="D1641" s="6">
        <f t="shared" si="65"/>
        <v>3349.5479999999998</v>
      </c>
      <c r="E1641" s="2">
        <v>1</v>
      </c>
      <c r="F1641" s="4" t="s">
        <v>0</v>
      </c>
      <c r="G1641" s="4">
        <v>3</v>
      </c>
      <c r="H1641" s="4" t="s">
        <v>449</v>
      </c>
      <c r="I1641" s="2" t="s">
        <v>3779</v>
      </c>
    </row>
    <row r="1642" spans="1:9" x14ac:dyDescent="0.25">
      <c r="A1642" s="4">
        <v>6001099</v>
      </c>
      <c r="B1642" s="57" t="s">
        <v>2739</v>
      </c>
      <c r="C1642" s="6">
        <v>112.56</v>
      </c>
      <c r="D1642" s="6">
        <f t="shared" si="65"/>
        <v>3849.5519999999997</v>
      </c>
      <c r="E1642" s="2">
        <v>1</v>
      </c>
      <c r="F1642" s="4" t="s">
        <v>0</v>
      </c>
      <c r="G1642" s="4">
        <v>3</v>
      </c>
      <c r="H1642" s="4" t="s">
        <v>449</v>
      </c>
      <c r="I1642" s="2" t="s">
        <v>3779</v>
      </c>
    </row>
    <row r="1643" spans="1:9" x14ac:dyDescent="0.25">
      <c r="A1643" s="4">
        <v>6001415</v>
      </c>
      <c r="B1643" s="57" t="s">
        <v>1350</v>
      </c>
      <c r="C1643" s="6">
        <v>4.1500000000000004</v>
      </c>
      <c r="D1643" s="6">
        <f t="shared" si="65"/>
        <v>141.93</v>
      </c>
      <c r="E1643" s="2">
        <v>1</v>
      </c>
      <c r="F1643" s="4" t="s">
        <v>0</v>
      </c>
      <c r="G1643" s="4">
        <v>3</v>
      </c>
      <c r="H1643" s="4" t="s">
        <v>449</v>
      </c>
      <c r="I1643" s="2" t="s">
        <v>3779</v>
      </c>
    </row>
    <row r="1644" spans="1:9" x14ac:dyDescent="0.25">
      <c r="A1644" s="4">
        <v>6001416</v>
      </c>
      <c r="B1644" s="57" t="s">
        <v>1351</v>
      </c>
      <c r="C1644" s="6">
        <v>4.4000000000000004</v>
      </c>
      <c r="D1644" s="6">
        <f t="shared" si="65"/>
        <v>150.47999999999999</v>
      </c>
      <c r="E1644" s="2">
        <v>1</v>
      </c>
      <c r="F1644" s="4" t="s">
        <v>0</v>
      </c>
      <c r="G1644" s="4">
        <v>3</v>
      </c>
      <c r="H1644" s="4" t="s">
        <v>449</v>
      </c>
      <c r="I1644" s="2" t="s">
        <v>3779</v>
      </c>
    </row>
    <row r="1645" spans="1:9" x14ac:dyDescent="0.25">
      <c r="A1645" s="4">
        <v>6001418</v>
      </c>
      <c r="B1645" s="57" t="s">
        <v>1352</v>
      </c>
      <c r="C1645" s="6">
        <v>4.8899999999999997</v>
      </c>
      <c r="D1645" s="6">
        <f t="shared" si="65"/>
        <v>167.23799999999997</v>
      </c>
      <c r="E1645" s="2">
        <v>1</v>
      </c>
      <c r="F1645" s="4" t="s">
        <v>0</v>
      </c>
      <c r="G1645" s="4">
        <v>3</v>
      </c>
      <c r="H1645" s="4" t="s">
        <v>449</v>
      </c>
      <c r="I1645" s="2" t="s">
        <v>3779</v>
      </c>
    </row>
    <row r="1646" spans="1:9" x14ac:dyDescent="0.25">
      <c r="A1646" s="4">
        <v>6001420</v>
      </c>
      <c r="B1646" s="57" t="s">
        <v>1353</v>
      </c>
      <c r="C1646" s="6">
        <v>5.43</v>
      </c>
      <c r="D1646" s="6">
        <f t="shared" si="65"/>
        <v>185.70599999999999</v>
      </c>
      <c r="E1646" s="2">
        <v>1</v>
      </c>
      <c r="F1646" s="4" t="s">
        <v>0</v>
      </c>
      <c r="G1646" s="4">
        <v>3</v>
      </c>
      <c r="H1646" s="4" t="s">
        <v>449</v>
      </c>
      <c r="I1646" s="2" t="s">
        <v>3779</v>
      </c>
    </row>
    <row r="1647" spans="1:9" x14ac:dyDescent="0.25">
      <c r="A1647" s="4">
        <v>6001421</v>
      </c>
      <c r="B1647" s="57" t="s">
        <v>1354</v>
      </c>
      <c r="C1647" s="6">
        <v>8.09</v>
      </c>
      <c r="D1647" s="6">
        <f t="shared" si="65"/>
        <v>276.678</v>
      </c>
      <c r="E1647" s="2">
        <v>1</v>
      </c>
      <c r="F1647" s="4" t="s">
        <v>0</v>
      </c>
      <c r="G1647" s="4">
        <v>3</v>
      </c>
      <c r="H1647" s="4" t="s">
        <v>449</v>
      </c>
      <c r="I1647" s="2" t="s">
        <v>3779</v>
      </c>
    </row>
    <row r="1648" spans="1:9" x14ac:dyDescent="0.25">
      <c r="A1648" s="4">
        <v>6001424</v>
      </c>
      <c r="B1648" s="57" t="s">
        <v>1355</v>
      </c>
      <c r="C1648" s="6">
        <v>10.08</v>
      </c>
      <c r="D1648" s="6">
        <f t="shared" si="65"/>
        <v>344.73600000000005</v>
      </c>
      <c r="E1648" s="2">
        <v>1</v>
      </c>
      <c r="F1648" s="4" t="s">
        <v>0</v>
      </c>
      <c r="G1648" s="4">
        <v>3</v>
      </c>
      <c r="H1648" s="4" t="s">
        <v>449</v>
      </c>
      <c r="I1648" s="2" t="s">
        <v>3779</v>
      </c>
    </row>
    <row r="1649" spans="1:9" x14ac:dyDescent="0.25">
      <c r="A1649" s="4">
        <v>6001428</v>
      </c>
      <c r="B1649" s="57" t="s">
        <v>1356</v>
      </c>
      <c r="C1649" s="6">
        <v>11.82</v>
      </c>
      <c r="D1649" s="6">
        <f t="shared" si="65"/>
        <v>404.24399999999997</v>
      </c>
      <c r="E1649" s="2">
        <v>1</v>
      </c>
      <c r="F1649" s="4" t="s">
        <v>0</v>
      </c>
      <c r="G1649" s="4">
        <v>3</v>
      </c>
      <c r="H1649" s="4" t="s">
        <v>449</v>
      </c>
      <c r="I1649" s="2" t="s">
        <v>3779</v>
      </c>
    </row>
    <row r="1650" spans="1:9" x14ac:dyDescent="0.25">
      <c r="A1650" s="4">
        <v>6001432</v>
      </c>
      <c r="B1650" s="57" t="s">
        <v>1357</v>
      </c>
      <c r="C1650" s="6">
        <v>13.62</v>
      </c>
      <c r="D1650" s="6">
        <f t="shared" si="65"/>
        <v>465.80399999999992</v>
      </c>
      <c r="E1650" s="2">
        <v>1</v>
      </c>
      <c r="F1650" s="4" t="s">
        <v>0</v>
      </c>
      <c r="G1650" s="4">
        <v>3</v>
      </c>
      <c r="H1650" s="4" t="s">
        <v>449</v>
      </c>
      <c r="I1650" s="2" t="s">
        <v>3779</v>
      </c>
    </row>
    <row r="1651" spans="1:9" x14ac:dyDescent="0.25">
      <c r="A1651" s="4">
        <v>6001436</v>
      </c>
      <c r="B1651" s="57" t="s">
        <v>1358</v>
      </c>
      <c r="C1651" s="6">
        <v>15.31</v>
      </c>
      <c r="D1651" s="6">
        <f t="shared" si="65"/>
        <v>523.60199999999998</v>
      </c>
      <c r="E1651" s="2">
        <v>1</v>
      </c>
      <c r="F1651" s="4" t="s">
        <v>0</v>
      </c>
      <c r="G1651" s="4">
        <v>3</v>
      </c>
      <c r="H1651" s="4" t="s">
        <v>449</v>
      </c>
      <c r="I1651" s="2" t="s">
        <v>3779</v>
      </c>
    </row>
    <row r="1652" spans="1:9" x14ac:dyDescent="0.25">
      <c r="A1652" s="4">
        <v>6001441</v>
      </c>
      <c r="B1652" s="57" t="s">
        <v>1359</v>
      </c>
      <c r="C1652" s="6">
        <v>2.62</v>
      </c>
      <c r="D1652" s="6">
        <f t="shared" si="65"/>
        <v>89.603999999999999</v>
      </c>
      <c r="E1652" s="2">
        <v>1</v>
      </c>
      <c r="F1652" s="4" t="s">
        <v>0</v>
      </c>
      <c r="G1652" s="4">
        <v>3</v>
      </c>
      <c r="H1652" s="4" t="s">
        <v>449</v>
      </c>
      <c r="I1652" s="2" t="s">
        <v>3779</v>
      </c>
    </row>
    <row r="1653" spans="1:9" x14ac:dyDescent="0.25">
      <c r="A1653" s="4">
        <v>6001442</v>
      </c>
      <c r="B1653" s="57" t="s">
        <v>1360</v>
      </c>
      <c r="C1653" s="6">
        <v>2.92</v>
      </c>
      <c r="D1653" s="6">
        <f t="shared" si="65"/>
        <v>99.86399999999999</v>
      </c>
      <c r="E1653" s="2">
        <v>1</v>
      </c>
      <c r="F1653" s="4" t="s">
        <v>0</v>
      </c>
      <c r="G1653" s="4">
        <v>3</v>
      </c>
      <c r="H1653" s="4" t="s">
        <v>449</v>
      </c>
      <c r="I1653" s="2" t="s">
        <v>3779</v>
      </c>
    </row>
    <row r="1654" spans="1:9" x14ac:dyDescent="0.25">
      <c r="A1654" s="4">
        <v>6001444</v>
      </c>
      <c r="B1654" s="57" t="s">
        <v>1361</v>
      </c>
      <c r="C1654" s="6">
        <v>3.15</v>
      </c>
      <c r="D1654" s="6">
        <f t="shared" si="65"/>
        <v>107.72999999999999</v>
      </c>
      <c r="E1654" s="2">
        <v>1</v>
      </c>
      <c r="F1654" s="4" t="s">
        <v>0</v>
      </c>
      <c r="G1654" s="4">
        <v>3</v>
      </c>
      <c r="H1654" s="4" t="s">
        <v>449</v>
      </c>
      <c r="I1654" s="2" t="s">
        <v>3779</v>
      </c>
    </row>
    <row r="1655" spans="1:9" x14ac:dyDescent="0.25">
      <c r="A1655" s="4">
        <v>6001446</v>
      </c>
      <c r="B1655" s="57" t="s">
        <v>1362</v>
      </c>
      <c r="C1655" s="6">
        <v>3.95</v>
      </c>
      <c r="D1655" s="6">
        <f t="shared" si="65"/>
        <v>135.09</v>
      </c>
      <c r="E1655" s="2">
        <v>1</v>
      </c>
      <c r="F1655" s="4" t="s">
        <v>0</v>
      </c>
      <c r="G1655" s="4">
        <v>3</v>
      </c>
      <c r="H1655" s="4" t="s">
        <v>449</v>
      </c>
      <c r="I1655" s="2" t="s">
        <v>3779</v>
      </c>
    </row>
    <row r="1656" spans="1:9" x14ac:dyDescent="0.25">
      <c r="A1656" s="4">
        <v>6001446</v>
      </c>
      <c r="B1656" s="57" t="s">
        <v>1362</v>
      </c>
      <c r="C1656" s="6">
        <v>3.95</v>
      </c>
      <c r="D1656" s="6">
        <f t="shared" si="65"/>
        <v>135.09</v>
      </c>
      <c r="E1656" s="2">
        <v>1</v>
      </c>
      <c r="F1656" s="4" t="s">
        <v>0</v>
      </c>
      <c r="G1656" s="4">
        <v>3</v>
      </c>
      <c r="H1656" s="4" t="s">
        <v>449</v>
      </c>
      <c r="I1656" s="2" t="s">
        <v>3779</v>
      </c>
    </row>
    <row r="1657" spans="1:9" x14ac:dyDescent="0.25">
      <c r="A1657" s="4">
        <v>6001447</v>
      </c>
      <c r="B1657" s="57" t="s">
        <v>1363</v>
      </c>
      <c r="C1657" s="6">
        <v>5.64</v>
      </c>
      <c r="D1657" s="6">
        <f t="shared" si="65"/>
        <v>192.88799999999998</v>
      </c>
      <c r="E1657" s="2">
        <v>1</v>
      </c>
      <c r="F1657" s="4" t="s">
        <v>0</v>
      </c>
      <c r="G1657" s="4">
        <v>3</v>
      </c>
      <c r="H1657" s="4" t="s">
        <v>449</v>
      </c>
      <c r="I1657" s="2" t="s">
        <v>3779</v>
      </c>
    </row>
    <row r="1658" spans="1:9" ht="15" customHeight="1" x14ac:dyDescent="0.25">
      <c r="A1658" s="149">
        <v>6001448</v>
      </c>
      <c r="B1658" s="150" t="s">
        <v>1364</v>
      </c>
      <c r="C1658" s="151">
        <v>6.15</v>
      </c>
      <c r="D1658" s="6">
        <f t="shared" si="65"/>
        <v>210.33</v>
      </c>
      <c r="E1658" s="40">
        <v>1</v>
      </c>
      <c r="F1658" s="4" t="s">
        <v>0</v>
      </c>
      <c r="G1658" s="151">
        <v>3</v>
      </c>
      <c r="H1658" s="151" t="s">
        <v>449</v>
      </c>
      <c r="I1658" s="40" t="s">
        <v>3779</v>
      </c>
    </row>
    <row r="1659" spans="1:9" x14ac:dyDescent="0.25">
      <c r="A1659" s="4">
        <v>6001448</v>
      </c>
      <c r="B1659" s="57" t="s">
        <v>1364</v>
      </c>
      <c r="C1659" s="6">
        <v>6.15</v>
      </c>
      <c r="D1659" s="6">
        <f t="shared" si="65"/>
        <v>210.33</v>
      </c>
      <c r="E1659" s="2">
        <v>1</v>
      </c>
      <c r="F1659" s="4" t="s">
        <v>0</v>
      </c>
      <c r="G1659" s="58">
        <v>3</v>
      </c>
      <c r="H1659" s="2" t="s">
        <v>449</v>
      </c>
      <c r="I1659" s="2" t="s">
        <v>3779</v>
      </c>
    </row>
    <row r="1660" spans="1:9" x14ac:dyDescent="0.25">
      <c r="A1660" s="4">
        <v>6001450</v>
      </c>
      <c r="B1660" s="57" t="s">
        <v>1365</v>
      </c>
      <c r="C1660" s="6">
        <v>7.77</v>
      </c>
      <c r="D1660" s="6">
        <f t="shared" si="65"/>
        <v>265.73399999999998</v>
      </c>
      <c r="E1660" s="2">
        <v>1</v>
      </c>
      <c r="F1660" s="4" t="s">
        <v>0</v>
      </c>
      <c r="G1660" s="4">
        <v>3</v>
      </c>
      <c r="H1660" s="4" t="s">
        <v>449</v>
      </c>
      <c r="I1660" s="2" t="s">
        <v>3779</v>
      </c>
    </row>
    <row r="1661" spans="1:9" x14ac:dyDescent="0.25">
      <c r="A1661" s="4">
        <v>6001450</v>
      </c>
      <c r="B1661" s="57" t="s">
        <v>1365</v>
      </c>
      <c r="C1661" s="6">
        <v>7.77</v>
      </c>
      <c r="D1661" s="6">
        <f t="shared" si="65"/>
        <v>265.73399999999998</v>
      </c>
      <c r="E1661" s="2">
        <v>1</v>
      </c>
      <c r="F1661" s="4" t="s">
        <v>0</v>
      </c>
      <c r="G1661" s="4">
        <v>3</v>
      </c>
      <c r="H1661" s="4" t="s">
        <v>449</v>
      </c>
      <c r="I1661" s="2" t="s">
        <v>3779</v>
      </c>
    </row>
    <row r="1662" spans="1:9" x14ac:dyDescent="0.25">
      <c r="A1662" s="4">
        <v>6001452</v>
      </c>
      <c r="B1662" s="57" t="s">
        <v>1366</v>
      </c>
      <c r="C1662" s="6">
        <v>9.23</v>
      </c>
      <c r="D1662" s="6">
        <f t="shared" si="65"/>
        <v>315.666</v>
      </c>
      <c r="E1662" s="2">
        <v>1</v>
      </c>
      <c r="F1662" s="4" t="s">
        <v>0</v>
      </c>
      <c r="G1662" s="4">
        <v>3</v>
      </c>
      <c r="H1662" s="4" t="s">
        <v>449</v>
      </c>
      <c r="I1662" s="2" t="s">
        <v>3779</v>
      </c>
    </row>
    <row r="1663" spans="1:9" x14ac:dyDescent="0.25">
      <c r="A1663" s="4">
        <v>6001454</v>
      </c>
      <c r="B1663" s="57" t="s">
        <v>1367</v>
      </c>
      <c r="C1663" s="6">
        <v>10.55</v>
      </c>
      <c r="D1663" s="6">
        <f t="shared" si="65"/>
        <v>360.81</v>
      </c>
      <c r="E1663" s="2">
        <v>1</v>
      </c>
      <c r="F1663" s="4" t="s">
        <v>0</v>
      </c>
      <c r="G1663" s="4">
        <v>3</v>
      </c>
      <c r="H1663" s="4" t="s">
        <v>449</v>
      </c>
      <c r="I1663" s="2" t="s">
        <v>3779</v>
      </c>
    </row>
    <row r="1664" spans="1:9" x14ac:dyDescent="0.25">
      <c r="A1664" s="4">
        <v>6002402</v>
      </c>
      <c r="B1664" s="57" t="s">
        <v>1368</v>
      </c>
      <c r="C1664" s="6">
        <v>3.97</v>
      </c>
      <c r="D1664" s="6">
        <f t="shared" si="65"/>
        <v>135.774</v>
      </c>
      <c r="E1664" s="2">
        <v>1</v>
      </c>
      <c r="F1664" s="4" t="s">
        <v>0</v>
      </c>
      <c r="G1664" s="4">
        <v>3</v>
      </c>
      <c r="H1664" s="4" t="s">
        <v>449</v>
      </c>
      <c r="I1664" s="2" t="s">
        <v>3779</v>
      </c>
    </row>
    <row r="1665" spans="1:9" x14ac:dyDescent="0.25">
      <c r="A1665" s="4">
        <v>6002404</v>
      </c>
      <c r="B1665" s="57" t="s">
        <v>1369</v>
      </c>
      <c r="C1665" s="6">
        <v>4.3499999999999996</v>
      </c>
      <c r="D1665" s="6">
        <f t="shared" si="65"/>
        <v>148.76999999999998</v>
      </c>
      <c r="E1665" s="2">
        <v>1</v>
      </c>
      <c r="F1665" s="4" t="s">
        <v>0</v>
      </c>
      <c r="G1665" s="4">
        <v>3</v>
      </c>
      <c r="H1665" s="4" t="s">
        <v>449</v>
      </c>
      <c r="I1665" s="2" t="s">
        <v>3779</v>
      </c>
    </row>
    <row r="1666" spans="1:9" x14ac:dyDescent="0.25">
      <c r="A1666" s="4">
        <v>6002406</v>
      </c>
      <c r="B1666" s="57" t="s">
        <v>1370</v>
      </c>
      <c r="C1666" s="6">
        <v>4.74</v>
      </c>
      <c r="D1666" s="6">
        <f t="shared" si="65"/>
        <v>162.108</v>
      </c>
      <c r="E1666" s="2">
        <v>1</v>
      </c>
      <c r="F1666" s="4" t="s">
        <v>0</v>
      </c>
      <c r="G1666" s="4">
        <v>3</v>
      </c>
      <c r="H1666" s="4" t="s">
        <v>449</v>
      </c>
      <c r="I1666" s="2" t="s">
        <v>3779</v>
      </c>
    </row>
    <row r="1667" spans="1:9" x14ac:dyDescent="0.25">
      <c r="A1667" s="4">
        <v>6002408</v>
      </c>
      <c r="B1667" s="57" t="s">
        <v>1371</v>
      </c>
      <c r="C1667" s="6">
        <v>8.23</v>
      </c>
      <c r="D1667" s="6">
        <f t="shared" si="65"/>
        <v>281.46600000000001</v>
      </c>
      <c r="E1667" s="2">
        <v>1</v>
      </c>
      <c r="F1667" s="4" t="s">
        <v>0</v>
      </c>
      <c r="G1667" s="4">
        <v>3</v>
      </c>
      <c r="H1667" s="4" t="s">
        <v>449</v>
      </c>
      <c r="I1667" s="2" t="s">
        <v>3779</v>
      </c>
    </row>
    <row r="1668" spans="1:9" x14ac:dyDescent="0.25">
      <c r="A1668" s="4">
        <v>6002410</v>
      </c>
      <c r="B1668" s="57" t="s">
        <v>1372</v>
      </c>
      <c r="C1668" s="6">
        <v>9.3800000000000008</v>
      </c>
      <c r="D1668" s="6">
        <f t="shared" si="65"/>
        <v>320.79600000000005</v>
      </c>
      <c r="E1668" s="2">
        <v>1</v>
      </c>
      <c r="F1668" s="4" t="s">
        <v>0</v>
      </c>
      <c r="G1668" s="4">
        <v>3</v>
      </c>
      <c r="H1668" s="4" t="s">
        <v>449</v>
      </c>
      <c r="I1668" s="2" t="s">
        <v>3779</v>
      </c>
    </row>
    <row r="1669" spans="1:9" x14ac:dyDescent="0.25">
      <c r="A1669" s="4">
        <v>6002415</v>
      </c>
      <c r="B1669" s="57" t="s">
        <v>1373</v>
      </c>
      <c r="C1669" s="6">
        <v>10.77</v>
      </c>
      <c r="D1669" s="6">
        <f t="shared" si="65"/>
        <v>368.334</v>
      </c>
      <c r="E1669" s="2">
        <v>1</v>
      </c>
      <c r="F1669" s="4" t="s">
        <v>0</v>
      </c>
      <c r="G1669" s="4">
        <v>3</v>
      </c>
      <c r="H1669" s="4" t="s">
        <v>449</v>
      </c>
      <c r="I1669" s="2" t="s">
        <v>3779</v>
      </c>
    </row>
    <row r="1670" spans="1:9" x14ac:dyDescent="0.25">
      <c r="A1670" s="4">
        <v>6002417</v>
      </c>
      <c r="B1670" s="57" t="s">
        <v>1374</v>
      </c>
      <c r="C1670" s="6">
        <v>12</v>
      </c>
      <c r="D1670" s="6">
        <f t="shared" si="65"/>
        <v>410.4</v>
      </c>
      <c r="E1670" s="2">
        <v>1</v>
      </c>
      <c r="F1670" s="4" t="s">
        <v>0</v>
      </c>
      <c r="G1670" s="4">
        <v>3</v>
      </c>
      <c r="H1670" s="4" t="s">
        <v>449</v>
      </c>
      <c r="I1670" s="2" t="s">
        <v>3779</v>
      </c>
    </row>
    <row r="1671" spans="1:9" x14ac:dyDescent="0.25">
      <c r="A1671" s="4">
        <v>6002431</v>
      </c>
      <c r="B1671" s="57" t="s">
        <v>1375</v>
      </c>
      <c r="C1671" s="6">
        <v>5.69</v>
      </c>
      <c r="D1671" s="6">
        <f t="shared" si="65"/>
        <v>194.59800000000001</v>
      </c>
      <c r="E1671" s="2">
        <v>1</v>
      </c>
      <c r="F1671" s="4" t="s">
        <v>0</v>
      </c>
      <c r="G1671" s="4">
        <v>3</v>
      </c>
      <c r="H1671" s="4" t="s">
        <v>449</v>
      </c>
      <c r="I1671" s="2" t="s">
        <v>3779</v>
      </c>
    </row>
    <row r="1672" spans="1:9" x14ac:dyDescent="0.25">
      <c r="A1672" s="4">
        <v>6002433</v>
      </c>
      <c r="B1672" s="57" t="s">
        <v>1376</v>
      </c>
      <c r="C1672" s="6">
        <v>6.23</v>
      </c>
      <c r="D1672" s="6">
        <f t="shared" si="65"/>
        <v>213.066</v>
      </c>
      <c r="E1672" s="2">
        <v>1</v>
      </c>
      <c r="F1672" s="4" t="s">
        <v>0</v>
      </c>
      <c r="G1672" s="4">
        <v>3</v>
      </c>
      <c r="H1672" s="4" t="s">
        <v>449</v>
      </c>
      <c r="I1672" s="2" t="s">
        <v>3779</v>
      </c>
    </row>
    <row r="1673" spans="1:9" x14ac:dyDescent="0.25">
      <c r="A1673" s="4">
        <v>6002435</v>
      </c>
      <c r="B1673" s="57" t="s">
        <v>1377</v>
      </c>
      <c r="C1673" s="6">
        <v>6.77</v>
      </c>
      <c r="D1673" s="6">
        <f t="shared" si="65"/>
        <v>231.53399999999999</v>
      </c>
      <c r="E1673" s="2">
        <v>1</v>
      </c>
      <c r="F1673" s="4" t="s">
        <v>0</v>
      </c>
      <c r="G1673" s="4">
        <v>3</v>
      </c>
      <c r="H1673" s="4" t="s">
        <v>449</v>
      </c>
      <c r="I1673" s="2" t="s">
        <v>3779</v>
      </c>
    </row>
    <row r="1674" spans="1:9" x14ac:dyDescent="0.25">
      <c r="A1674" s="4">
        <v>6002437</v>
      </c>
      <c r="B1674" s="57" t="s">
        <v>1378</v>
      </c>
      <c r="C1674" s="6">
        <v>12.31</v>
      </c>
      <c r="D1674" s="6">
        <f t="shared" si="65"/>
        <v>421.00200000000001</v>
      </c>
      <c r="E1674" s="2">
        <v>1</v>
      </c>
      <c r="F1674" s="4" t="s">
        <v>0</v>
      </c>
      <c r="G1674" s="4">
        <v>3</v>
      </c>
      <c r="H1674" s="4" t="s">
        <v>449</v>
      </c>
      <c r="I1674" s="2" t="s">
        <v>3779</v>
      </c>
    </row>
    <row r="1675" spans="1:9" x14ac:dyDescent="0.25">
      <c r="A1675" s="4">
        <v>6002439</v>
      </c>
      <c r="B1675" s="57" t="s">
        <v>1379</v>
      </c>
      <c r="C1675" s="6">
        <v>14.08</v>
      </c>
      <c r="D1675" s="6">
        <f t="shared" si="65"/>
        <v>481.536</v>
      </c>
      <c r="E1675" s="2">
        <v>1</v>
      </c>
      <c r="F1675" s="4" t="s">
        <v>0</v>
      </c>
      <c r="G1675" s="4">
        <v>3</v>
      </c>
      <c r="H1675" s="4" t="s">
        <v>449</v>
      </c>
      <c r="I1675" s="2" t="s">
        <v>3779</v>
      </c>
    </row>
    <row r="1676" spans="1:9" x14ac:dyDescent="0.25">
      <c r="A1676" s="4">
        <v>6002443</v>
      </c>
      <c r="B1676" s="57" t="s">
        <v>1380</v>
      </c>
      <c r="C1676" s="6">
        <v>16</v>
      </c>
      <c r="D1676" s="6">
        <f t="shared" si="65"/>
        <v>547.19999999999993</v>
      </c>
      <c r="E1676" s="2">
        <v>1</v>
      </c>
      <c r="F1676" s="4" t="s">
        <v>0</v>
      </c>
      <c r="G1676" s="4">
        <v>3</v>
      </c>
      <c r="H1676" s="4" t="s">
        <v>449</v>
      </c>
      <c r="I1676" s="2" t="s">
        <v>3779</v>
      </c>
    </row>
    <row r="1677" spans="1:9" x14ac:dyDescent="0.25">
      <c r="A1677" s="4">
        <v>6002445</v>
      </c>
      <c r="B1677" s="57" t="s">
        <v>1381</v>
      </c>
      <c r="C1677" s="6">
        <v>17.690000000000001</v>
      </c>
      <c r="D1677" s="6">
        <f t="shared" si="65"/>
        <v>604.99800000000005</v>
      </c>
      <c r="E1677" s="2">
        <v>1</v>
      </c>
      <c r="F1677" s="4" t="s">
        <v>0</v>
      </c>
      <c r="G1677" s="4">
        <v>3</v>
      </c>
      <c r="H1677" s="4" t="s">
        <v>449</v>
      </c>
      <c r="I1677" s="2" t="s">
        <v>3779</v>
      </c>
    </row>
    <row r="1678" spans="1:9" x14ac:dyDescent="0.25">
      <c r="A1678" s="4">
        <v>6005520</v>
      </c>
      <c r="B1678" s="57" t="s">
        <v>1382</v>
      </c>
      <c r="C1678" s="6">
        <v>7.82</v>
      </c>
      <c r="D1678" s="6">
        <f t="shared" si="65"/>
        <v>267.44400000000002</v>
      </c>
      <c r="E1678" s="2">
        <v>1</v>
      </c>
      <c r="F1678" s="4" t="s">
        <v>0</v>
      </c>
      <c r="G1678" s="4">
        <v>3</v>
      </c>
      <c r="H1678" s="4" t="s">
        <v>449</v>
      </c>
      <c r="I1678" s="2" t="s">
        <v>3779</v>
      </c>
    </row>
    <row r="1679" spans="1:9" x14ac:dyDescent="0.25">
      <c r="A1679" s="4">
        <v>6005523</v>
      </c>
      <c r="B1679" s="57" t="s">
        <v>1383</v>
      </c>
      <c r="C1679" s="6">
        <v>8.1300000000000008</v>
      </c>
      <c r="D1679" s="6">
        <f t="shared" si="65"/>
        <v>278.04599999999999</v>
      </c>
      <c r="E1679" s="2">
        <v>1</v>
      </c>
      <c r="F1679" s="4" t="s">
        <v>0</v>
      </c>
      <c r="G1679" s="4">
        <v>3</v>
      </c>
      <c r="H1679" s="4" t="s">
        <v>449</v>
      </c>
      <c r="I1679" s="2" t="s">
        <v>3779</v>
      </c>
    </row>
    <row r="1680" spans="1:9" x14ac:dyDescent="0.25">
      <c r="A1680" s="4">
        <v>6005526</v>
      </c>
      <c r="B1680" s="57" t="s">
        <v>1384</v>
      </c>
      <c r="C1680" s="6">
        <v>9.9600000000000009</v>
      </c>
      <c r="D1680" s="6">
        <f t="shared" si="65"/>
        <v>340.63200000000001</v>
      </c>
      <c r="E1680" s="2">
        <v>1</v>
      </c>
      <c r="F1680" s="4" t="s">
        <v>0</v>
      </c>
      <c r="G1680" s="4">
        <v>3</v>
      </c>
      <c r="H1680" s="4" t="s">
        <v>449</v>
      </c>
      <c r="I1680" s="2" t="s">
        <v>3779</v>
      </c>
    </row>
    <row r="1681" spans="1:9" x14ac:dyDescent="0.25">
      <c r="A1681" s="4">
        <v>6005529</v>
      </c>
      <c r="B1681" s="57" t="s">
        <v>1385</v>
      </c>
      <c r="C1681" s="6">
        <v>14.18</v>
      </c>
      <c r="D1681" s="6">
        <f t="shared" ref="D1681:D1685" si="66">C1681*$D$2*1.2</f>
        <v>484.95599999999996</v>
      </c>
      <c r="E1681" s="2">
        <v>1</v>
      </c>
      <c r="F1681" s="4" t="s">
        <v>0</v>
      </c>
      <c r="G1681" s="4">
        <v>3</v>
      </c>
      <c r="H1681" s="4" t="s">
        <v>449</v>
      </c>
      <c r="I1681" s="2" t="s">
        <v>3779</v>
      </c>
    </row>
    <row r="1682" spans="1:9" x14ac:dyDescent="0.25">
      <c r="A1682" s="4">
        <v>6005535</v>
      </c>
      <c r="B1682" s="57" t="s">
        <v>1386</v>
      </c>
      <c r="C1682" s="6">
        <v>5.16</v>
      </c>
      <c r="D1682" s="6">
        <f t="shared" si="66"/>
        <v>176.47200000000001</v>
      </c>
      <c r="E1682" s="2">
        <v>1</v>
      </c>
      <c r="F1682" s="4" t="s">
        <v>0</v>
      </c>
      <c r="G1682" s="4">
        <v>3</v>
      </c>
      <c r="H1682" s="4" t="s">
        <v>449</v>
      </c>
      <c r="I1682" s="2" t="s">
        <v>3779</v>
      </c>
    </row>
    <row r="1683" spans="1:9" x14ac:dyDescent="0.25">
      <c r="A1683" s="4">
        <v>6005538</v>
      </c>
      <c r="B1683" s="57" t="s">
        <v>1387</v>
      </c>
      <c r="C1683" s="6">
        <v>5.76</v>
      </c>
      <c r="D1683" s="6">
        <f t="shared" si="66"/>
        <v>196.99199999999999</v>
      </c>
      <c r="E1683" s="2">
        <v>1</v>
      </c>
      <c r="F1683" s="4" t="s">
        <v>0</v>
      </c>
      <c r="G1683" s="4">
        <v>3</v>
      </c>
      <c r="H1683" s="4" t="s">
        <v>449</v>
      </c>
      <c r="I1683" s="2" t="s">
        <v>3779</v>
      </c>
    </row>
    <row r="1684" spans="1:9" x14ac:dyDescent="0.25">
      <c r="A1684" s="4">
        <v>6005541</v>
      </c>
      <c r="B1684" s="57" t="s">
        <v>1388</v>
      </c>
      <c r="C1684" s="6">
        <v>7.32</v>
      </c>
      <c r="D1684" s="6">
        <f t="shared" si="66"/>
        <v>250.34399999999999</v>
      </c>
      <c r="E1684" s="2">
        <v>1</v>
      </c>
      <c r="F1684" s="4" t="s">
        <v>0</v>
      </c>
      <c r="G1684" s="4">
        <v>3</v>
      </c>
      <c r="H1684" s="4" t="s">
        <v>449</v>
      </c>
      <c r="I1684" s="2" t="s">
        <v>3779</v>
      </c>
    </row>
    <row r="1685" spans="1:9" x14ac:dyDescent="0.25">
      <c r="A1685" s="4">
        <v>6005544</v>
      </c>
      <c r="B1685" s="57" t="s">
        <v>1389</v>
      </c>
      <c r="C1685" s="6">
        <v>8.92</v>
      </c>
      <c r="D1685" s="6">
        <f t="shared" si="66"/>
        <v>305.06399999999996</v>
      </c>
      <c r="E1685" s="2">
        <v>1</v>
      </c>
      <c r="F1685" s="4" t="s">
        <v>0</v>
      </c>
      <c r="G1685" s="4">
        <v>3</v>
      </c>
      <c r="H1685" s="4" t="s">
        <v>449</v>
      </c>
      <c r="I1685" s="2" t="s">
        <v>3779</v>
      </c>
    </row>
    <row r="1686" spans="1:9" ht="15" customHeight="1" x14ac:dyDescent="0.25">
      <c r="A1686" s="48" t="s">
        <v>1390</v>
      </c>
      <c r="B1686" s="48"/>
      <c r="C1686" s="147" t="s">
        <v>516</v>
      </c>
      <c r="D1686" s="44"/>
      <c r="E1686" s="148" t="s">
        <v>516</v>
      </c>
      <c r="F1686" s="48"/>
      <c r="G1686" s="48"/>
      <c r="H1686" s="48"/>
      <c r="I1686" s="148"/>
    </row>
    <row r="1687" spans="1:9" x14ac:dyDescent="0.25">
      <c r="A1687" s="4">
        <v>6062033</v>
      </c>
      <c r="B1687" s="57" t="s">
        <v>1392</v>
      </c>
      <c r="C1687" s="6">
        <v>1.55</v>
      </c>
      <c r="D1687" s="6">
        <f t="shared" ref="D1687:D1732" si="67">C1687*$D$2*1.2</f>
        <v>53.010000000000005</v>
      </c>
      <c r="E1687" s="2">
        <v>1</v>
      </c>
      <c r="F1687" s="4" t="s">
        <v>0</v>
      </c>
      <c r="G1687" s="4">
        <v>3</v>
      </c>
      <c r="H1687" s="4" t="s">
        <v>449</v>
      </c>
      <c r="I1687" s="2" t="s">
        <v>3780</v>
      </c>
    </row>
    <row r="1688" spans="1:9" x14ac:dyDescent="0.25">
      <c r="A1688" s="4">
        <v>6055810</v>
      </c>
      <c r="B1688" s="57" t="s">
        <v>1391</v>
      </c>
      <c r="C1688" s="6">
        <v>3.58</v>
      </c>
      <c r="D1688" s="6">
        <f t="shared" si="67"/>
        <v>122.43599999999999</v>
      </c>
      <c r="E1688" s="2">
        <v>1</v>
      </c>
      <c r="F1688" s="4" t="s">
        <v>0</v>
      </c>
      <c r="G1688" s="58">
        <v>3</v>
      </c>
      <c r="H1688" s="2" t="s">
        <v>449</v>
      </c>
      <c r="I1688" s="2" t="s">
        <v>3776</v>
      </c>
    </row>
    <row r="1689" spans="1:9" x14ac:dyDescent="0.25">
      <c r="A1689" s="4">
        <v>6062114</v>
      </c>
      <c r="B1689" s="57" t="s">
        <v>1393</v>
      </c>
      <c r="C1689" s="6">
        <v>2.39</v>
      </c>
      <c r="D1689" s="6">
        <f t="shared" si="67"/>
        <v>81.738000000000014</v>
      </c>
      <c r="E1689" s="2">
        <v>1</v>
      </c>
      <c r="F1689" s="4" t="s">
        <v>0</v>
      </c>
      <c r="G1689" s="4">
        <v>3</v>
      </c>
      <c r="H1689" s="4" t="s">
        <v>449</v>
      </c>
      <c r="I1689" s="2" t="s">
        <v>3780</v>
      </c>
    </row>
    <row r="1690" spans="1:9" x14ac:dyDescent="0.25">
      <c r="A1690" s="4">
        <v>6062321</v>
      </c>
      <c r="B1690" s="57" t="s">
        <v>1394</v>
      </c>
      <c r="C1690" s="6">
        <v>3.49</v>
      </c>
      <c r="D1690" s="6">
        <f t="shared" si="67"/>
        <v>119.358</v>
      </c>
      <c r="E1690" s="2">
        <v>1</v>
      </c>
      <c r="F1690" s="4" t="s">
        <v>0</v>
      </c>
      <c r="G1690" s="4">
        <v>3</v>
      </c>
      <c r="H1690" s="4" t="s">
        <v>449</v>
      </c>
      <c r="I1690" s="2" t="s">
        <v>3780</v>
      </c>
    </row>
    <row r="1691" spans="1:9" x14ac:dyDescent="0.25">
      <c r="A1691" s="4">
        <v>6062331</v>
      </c>
      <c r="B1691" s="57" t="s">
        <v>1395</v>
      </c>
      <c r="C1691" s="6">
        <v>4.38</v>
      </c>
      <c r="D1691" s="6">
        <f t="shared" si="67"/>
        <v>149.79599999999999</v>
      </c>
      <c r="E1691" s="2">
        <v>1</v>
      </c>
      <c r="F1691" s="4" t="s">
        <v>0</v>
      </c>
      <c r="G1691" s="4">
        <v>3</v>
      </c>
      <c r="H1691" s="4" t="s">
        <v>449</v>
      </c>
      <c r="I1691" s="2" t="s">
        <v>3780</v>
      </c>
    </row>
    <row r="1692" spans="1:9" x14ac:dyDescent="0.25">
      <c r="A1692" s="4">
        <v>6072895</v>
      </c>
      <c r="B1692" s="57" t="s">
        <v>1396</v>
      </c>
      <c r="C1692" s="6">
        <v>427.35</v>
      </c>
      <c r="D1692" s="6">
        <f t="shared" si="67"/>
        <v>14615.37</v>
      </c>
      <c r="E1692" s="2">
        <v>100</v>
      </c>
      <c r="F1692" s="4" t="s">
        <v>0</v>
      </c>
      <c r="G1692" s="4">
        <v>10</v>
      </c>
      <c r="H1692" s="4" t="s">
        <v>449</v>
      </c>
      <c r="I1692" s="2" t="s">
        <v>3780</v>
      </c>
    </row>
    <row r="1693" spans="1:9" x14ac:dyDescent="0.25">
      <c r="A1693" s="4">
        <v>6072909</v>
      </c>
      <c r="B1693" s="57" t="s">
        <v>1397</v>
      </c>
      <c r="C1693" s="6">
        <v>316.19</v>
      </c>
      <c r="D1693" s="6">
        <f t="shared" si="67"/>
        <v>10813.697999999999</v>
      </c>
      <c r="E1693" s="2">
        <v>100</v>
      </c>
      <c r="F1693" s="4" t="s">
        <v>0</v>
      </c>
      <c r="G1693" s="4">
        <v>10</v>
      </c>
      <c r="H1693" s="4" t="s">
        <v>449</v>
      </c>
      <c r="I1693" s="2" t="s">
        <v>3780</v>
      </c>
    </row>
    <row r="1694" spans="1:9" ht="15" customHeight="1" x14ac:dyDescent="0.25">
      <c r="A1694" s="149">
        <v>6356311</v>
      </c>
      <c r="B1694" s="150" t="s">
        <v>1398</v>
      </c>
      <c r="C1694" s="151">
        <v>86.47</v>
      </c>
      <c r="D1694" s="6">
        <f t="shared" si="67"/>
        <v>2957.2739999999999</v>
      </c>
      <c r="E1694" s="151">
        <v>1</v>
      </c>
      <c r="F1694" s="4" t="s">
        <v>1</v>
      </c>
      <c r="G1694" s="151">
        <v>1</v>
      </c>
      <c r="H1694" s="151" t="s">
        <v>449</v>
      </c>
      <c r="I1694" s="40" t="s">
        <v>3789</v>
      </c>
    </row>
    <row r="1695" spans="1:9" x14ac:dyDescent="0.25">
      <c r="A1695" s="4">
        <v>6356397</v>
      </c>
      <c r="B1695" s="57" t="s">
        <v>1399</v>
      </c>
      <c r="C1695" s="6">
        <v>66.599999999999994</v>
      </c>
      <c r="D1695" s="6">
        <f t="shared" si="67"/>
        <v>2277.7199999999998</v>
      </c>
      <c r="E1695" s="2">
        <v>1</v>
      </c>
      <c r="F1695" s="4" t="s">
        <v>1</v>
      </c>
      <c r="G1695" s="4">
        <v>1</v>
      </c>
      <c r="H1695" s="4" t="s">
        <v>449</v>
      </c>
      <c r="I1695" s="2" t="s">
        <v>3789</v>
      </c>
    </row>
    <row r="1696" spans="1:9" x14ac:dyDescent="0.25">
      <c r="A1696" s="4">
        <v>6356915</v>
      </c>
      <c r="B1696" s="57" t="s">
        <v>1400</v>
      </c>
      <c r="C1696" s="6">
        <v>50.13</v>
      </c>
      <c r="D1696" s="6">
        <f t="shared" si="67"/>
        <v>1714.4460000000001</v>
      </c>
      <c r="E1696" s="2">
        <v>1</v>
      </c>
      <c r="F1696" s="4" t="s">
        <v>1</v>
      </c>
      <c r="G1696" s="4">
        <v>1</v>
      </c>
      <c r="H1696" s="4" t="s">
        <v>449</v>
      </c>
      <c r="I1696" s="2" t="s">
        <v>3789</v>
      </c>
    </row>
    <row r="1697" spans="1:9" x14ac:dyDescent="0.25">
      <c r="A1697" s="4">
        <v>6357008</v>
      </c>
      <c r="B1697" s="57" t="s">
        <v>1401</v>
      </c>
      <c r="C1697" s="6">
        <v>36.479999999999997</v>
      </c>
      <c r="D1697" s="6">
        <f t="shared" si="67"/>
        <v>1247.6159999999998</v>
      </c>
      <c r="E1697" s="2">
        <v>1</v>
      </c>
      <c r="F1697" s="4" t="s">
        <v>1</v>
      </c>
      <c r="G1697" s="4">
        <v>1</v>
      </c>
      <c r="H1697" s="4" t="s">
        <v>449</v>
      </c>
      <c r="I1697" s="2" t="s">
        <v>3789</v>
      </c>
    </row>
    <row r="1698" spans="1:9" x14ac:dyDescent="0.25">
      <c r="A1698" s="4">
        <v>6357016</v>
      </c>
      <c r="B1698" s="57" t="s">
        <v>1402</v>
      </c>
      <c r="C1698" s="6">
        <v>50.45</v>
      </c>
      <c r="D1698" s="6">
        <f t="shared" si="67"/>
        <v>1725.39</v>
      </c>
      <c r="E1698" s="2">
        <v>1</v>
      </c>
      <c r="F1698" s="4" t="s">
        <v>1</v>
      </c>
      <c r="G1698" s="4">
        <v>1</v>
      </c>
      <c r="H1698" s="4" t="s">
        <v>449</v>
      </c>
      <c r="I1698" s="2" t="s">
        <v>3789</v>
      </c>
    </row>
    <row r="1699" spans="1:9" x14ac:dyDescent="0.25">
      <c r="A1699" s="4">
        <v>7070205</v>
      </c>
      <c r="B1699" s="57" t="s">
        <v>1403</v>
      </c>
      <c r="C1699" s="6">
        <v>0.73</v>
      </c>
      <c r="D1699" s="6">
        <f t="shared" si="67"/>
        <v>24.965999999999998</v>
      </c>
      <c r="E1699" s="2">
        <v>1</v>
      </c>
      <c r="F1699" s="4" t="s">
        <v>1</v>
      </c>
      <c r="G1699" s="4">
        <v>1</v>
      </c>
      <c r="H1699" s="4" t="s">
        <v>449</v>
      </c>
      <c r="I1699" s="2" t="s">
        <v>3780</v>
      </c>
    </row>
    <row r="1700" spans="1:9" x14ac:dyDescent="0.25">
      <c r="A1700" s="4">
        <v>7070209</v>
      </c>
      <c r="B1700" s="57" t="s">
        <v>1404</v>
      </c>
      <c r="C1700" s="6">
        <v>0.79</v>
      </c>
      <c r="D1700" s="6">
        <f t="shared" si="67"/>
        <v>27.018000000000001</v>
      </c>
      <c r="E1700" s="2">
        <v>1</v>
      </c>
      <c r="F1700" s="4" t="s">
        <v>1</v>
      </c>
      <c r="G1700" s="4">
        <v>1</v>
      </c>
      <c r="H1700" s="4" t="s">
        <v>449</v>
      </c>
      <c r="I1700" s="2" t="s">
        <v>3780</v>
      </c>
    </row>
    <row r="1701" spans="1:9" x14ac:dyDescent="0.25">
      <c r="A1701" s="4">
        <v>7070213</v>
      </c>
      <c r="B1701" s="57" t="s">
        <v>1405</v>
      </c>
      <c r="C1701" s="6">
        <v>1.08</v>
      </c>
      <c r="D1701" s="6">
        <f t="shared" si="67"/>
        <v>36.936</v>
      </c>
      <c r="E1701" s="2">
        <v>1</v>
      </c>
      <c r="F1701" s="4" t="s">
        <v>1</v>
      </c>
      <c r="G1701" s="4">
        <v>1</v>
      </c>
      <c r="H1701" s="4" t="s">
        <v>449</v>
      </c>
      <c r="I1701" s="2" t="s">
        <v>3780</v>
      </c>
    </row>
    <row r="1702" spans="1:9" x14ac:dyDescent="0.25">
      <c r="A1702" s="4">
        <v>7070217</v>
      </c>
      <c r="B1702" s="57" t="s">
        <v>1406</v>
      </c>
      <c r="C1702" s="6">
        <v>1.27</v>
      </c>
      <c r="D1702" s="6">
        <f t="shared" si="67"/>
        <v>43.433999999999997</v>
      </c>
      <c r="E1702" s="2">
        <v>1</v>
      </c>
      <c r="F1702" s="4" t="s">
        <v>1</v>
      </c>
      <c r="G1702" s="4">
        <v>1</v>
      </c>
      <c r="H1702" s="4" t="s">
        <v>449</v>
      </c>
      <c r="I1702" s="2" t="s">
        <v>3780</v>
      </c>
    </row>
    <row r="1703" spans="1:9" x14ac:dyDescent="0.25">
      <c r="A1703" s="4">
        <v>7070221</v>
      </c>
      <c r="B1703" s="57" t="s">
        <v>1407</v>
      </c>
      <c r="C1703" s="6">
        <v>1.75</v>
      </c>
      <c r="D1703" s="6">
        <f t="shared" si="67"/>
        <v>59.849999999999994</v>
      </c>
      <c r="E1703" s="2">
        <v>1</v>
      </c>
      <c r="F1703" s="4" t="s">
        <v>1</v>
      </c>
      <c r="G1703" s="4">
        <v>1</v>
      </c>
      <c r="H1703" s="4" t="s">
        <v>449</v>
      </c>
      <c r="I1703" s="2" t="s">
        <v>3780</v>
      </c>
    </row>
    <row r="1704" spans="1:9" x14ac:dyDescent="0.25">
      <c r="A1704" s="4">
        <v>7070225</v>
      </c>
      <c r="B1704" s="57" t="s">
        <v>1408</v>
      </c>
      <c r="C1704" s="6">
        <v>2.19</v>
      </c>
      <c r="D1704" s="6">
        <f t="shared" si="67"/>
        <v>74.897999999999996</v>
      </c>
      <c r="E1704" s="2">
        <v>1</v>
      </c>
      <c r="F1704" s="4" t="s">
        <v>1</v>
      </c>
      <c r="G1704" s="4">
        <v>1</v>
      </c>
      <c r="H1704" s="4" t="s">
        <v>449</v>
      </c>
      <c r="I1704" s="2" t="s">
        <v>3780</v>
      </c>
    </row>
    <row r="1705" spans="1:9" x14ac:dyDescent="0.25">
      <c r="A1705" s="4">
        <v>7070229</v>
      </c>
      <c r="B1705" s="57" t="s">
        <v>1409</v>
      </c>
      <c r="C1705" s="6">
        <v>2.38</v>
      </c>
      <c r="D1705" s="6">
        <f t="shared" si="67"/>
        <v>81.396000000000001</v>
      </c>
      <c r="E1705" s="2">
        <v>1</v>
      </c>
      <c r="F1705" s="4" t="s">
        <v>1</v>
      </c>
      <c r="G1705" s="4">
        <v>1</v>
      </c>
      <c r="H1705" s="4" t="s">
        <v>449</v>
      </c>
      <c r="I1705" s="2" t="s">
        <v>3780</v>
      </c>
    </row>
    <row r="1706" spans="1:9" x14ac:dyDescent="0.25">
      <c r="A1706" s="4">
        <v>7070233</v>
      </c>
      <c r="B1706" s="57" t="s">
        <v>1410</v>
      </c>
      <c r="C1706" s="6">
        <v>2.52</v>
      </c>
      <c r="D1706" s="6">
        <f t="shared" si="67"/>
        <v>86.184000000000012</v>
      </c>
      <c r="E1706" s="2">
        <v>1</v>
      </c>
      <c r="F1706" s="4" t="s">
        <v>1</v>
      </c>
      <c r="G1706" s="4">
        <v>1</v>
      </c>
      <c r="H1706" s="4" t="s">
        <v>449</v>
      </c>
      <c r="I1706" s="2" t="s">
        <v>3780</v>
      </c>
    </row>
    <row r="1707" spans="1:9" x14ac:dyDescent="0.25">
      <c r="A1707" s="4">
        <v>7070306</v>
      </c>
      <c r="B1707" s="57" t="s">
        <v>1411</v>
      </c>
      <c r="C1707" s="6">
        <v>0.96</v>
      </c>
      <c r="D1707" s="6">
        <f t="shared" si="67"/>
        <v>32.832000000000001</v>
      </c>
      <c r="E1707" s="2">
        <v>1</v>
      </c>
      <c r="F1707" s="4" t="s">
        <v>1</v>
      </c>
      <c r="G1707" s="4">
        <v>1</v>
      </c>
      <c r="H1707" s="4" t="s">
        <v>449</v>
      </c>
      <c r="I1707" s="2" t="s">
        <v>3780</v>
      </c>
    </row>
    <row r="1708" spans="1:9" x14ac:dyDescent="0.25">
      <c r="A1708" s="4">
        <v>7070310</v>
      </c>
      <c r="B1708" s="57" t="s">
        <v>1412</v>
      </c>
      <c r="C1708" s="6">
        <v>1.08</v>
      </c>
      <c r="D1708" s="6">
        <f t="shared" si="67"/>
        <v>36.936</v>
      </c>
      <c r="E1708" s="2">
        <v>1</v>
      </c>
      <c r="F1708" s="4" t="s">
        <v>1</v>
      </c>
      <c r="G1708" s="4">
        <v>1</v>
      </c>
      <c r="H1708" s="4" t="s">
        <v>449</v>
      </c>
      <c r="I1708" s="2" t="s">
        <v>3780</v>
      </c>
    </row>
    <row r="1709" spans="1:9" x14ac:dyDescent="0.25">
      <c r="A1709" s="4">
        <v>7070314</v>
      </c>
      <c r="B1709" s="57" t="s">
        <v>1413</v>
      </c>
      <c r="C1709" s="6">
        <v>1.29</v>
      </c>
      <c r="D1709" s="6">
        <f t="shared" si="67"/>
        <v>44.118000000000002</v>
      </c>
      <c r="E1709" s="2">
        <v>1</v>
      </c>
      <c r="F1709" s="4" t="s">
        <v>1</v>
      </c>
      <c r="G1709" s="4">
        <v>1</v>
      </c>
      <c r="H1709" s="4" t="s">
        <v>449</v>
      </c>
      <c r="I1709" s="2" t="s">
        <v>3780</v>
      </c>
    </row>
    <row r="1710" spans="1:9" x14ac:dyDescent="0.25">
      <c r="A1710" s="4">
        <v>7070318</v>
      </c>
      <c r="B1710" s="57" t="s">
        <v>1414</v>
      </c>
      <c r="C1710" s="6">
        <v>1.54</v>
      </c>
      <c r="D1710" s="6">
        <f t="shared" si="67"/>
        <v>52.667999999999999</v>
      </c>
      <c r="E1710" s="2">
        <v>1</v>
      </c>
      <c r="F1710" s="4" t="s">
        <v>1</v>
      </c>
      <c r="G1710" s="4">
        <v>1</v>
      </c>
      <c r="H1710" s="4" t="s">
        <v>449</v>
      </c>
      <c r="I1710" s="2" t="s">
        <v>3780</v>
      </c>
    </row>
    <row r="1711" spans="1:9" x14ac:dyDescent="0.25">
      <c r="A1711" s="4">
        <v>7070322</v>
      </c>
      <c r="B1711" s="57" t="s">
        <v>1415</v>
      </c>
      <c r="C1711" s="6">
        <v>2.15</v>
      </c>
      <c r="D1711" s="6">
        <f t="shared" si="67"/>
        <v>73.53</v>
      </c>
      <c r="E1711" s="2">
        <v>1</v>
      </c>
      <c r="F1711" s="4" t="s">
        <v>1</v>
      </c>
      <c r="G1711" s="4">
        <v>1</v>
      </c>
      <c r="H1711" s="4" t="s">
        <v>449</v>
      </c>
      <c r="I1711" s="2" t="s">
        <v>3780</v>
      </c>
    </row>
    <row r="1712" spans="1:9" x14ac:dyDescent="0.25">
      <c r="A1712" s="4">
        <v>7070326</v>
      </c>
      <c r="B1712" s="57" t="s">
        <v>1416</v>
      </c>
      <c r="C1712" s="6">
        <v>2.4</v>
      </c>
      <c r="D1712" s="6">
        <f t="shared" si="67"/>
        <v>82.079999999999984</v>
      </c>
      <c r="E1712" s="2">
        <v>1</v>
      </c>
      <c r="F1712" s="4" t="s">
        <v>1</v>
      </c>
      <c r="G1712" s="4">
        <v>1</v>
      </c>
      <c r="H1712" s="4" t="s">
        <v>449</v>
      </c>
      <c r="I1712" s="2" t="s">
        <v>3780</v>
      </c>
    </row>
    <row r="1713" spans="1:9" x14ac:dyDescent="0.25">
      <c r="A1713" s="4">
        <v>7070330</v>
      </c>
      <c r="B1713" s="57" t="s">
        <v>1417</v>
      </c>
      <c r="C1713" s="6">
        <v>2.75</v>
      </c>
      <c r="D1713" s="6">
        <f t="shared" si="67"/>
        <v>94.05</v>
      </c>
      <c r="E1713" s="2">
        <v>1</v>
      </c>
      <c r="F1713" s="4" t="s">
        <v>1</v>
      </c>
      <c r="G1713" s="4">
        <v>1</v>
      </c>
      <c r="H1713" s="4" t="s">
        <v>449</v>
      </c>
      <c r="I1713" s="2" t="s">
        <v>3780</v>
      </c>
    </row>
    <row r="1714" spans="1:9" x14ac:dyDescent="0.25">
      <c r="A1714" s="4">
        <v>7070334</v>
      </c>
      <c r="B1714" s="57" t="s">
        <v>1418</v>
      </c>
      <c r="C1714" s="6">
        <v>3.54</v>
      </c>
      <c r="D1714" s="6">
        <f t="shared" si="67"/>
        <v>121.068</v>
      </c>
      <c r="E1714" s="2">
        <v>1</v>
      </c>
      <c r="F1714" s="4" t="s">
        <v>1</v>
      </c>
      <c r="G1714" s="4">
        <v>1</v>
      </c>
      <c r="H1714" s="4" t="s">
        <v>449</v>
      </c>
      <c r="I1714" s="2" t="s">
        <v>3780</v>
      </c>
    </row>
    <row r="1715" spans="1:9" x14ac:dyDescent="0.25">
      <c r="A1715" s="4">
        <v>7083041</v>
      </c>
      <c r="B1715" s="57" t="s">
        <v>1419</v>
      </c>
      <c r="C1715" s="6">
        <v>1.58</v>
      </c>
      <c r="D1715" s="6">
        <f t="shared" si="67"/>
        <v>54.036000000000001</v>
      </c>
      <c r="E1715" s="2">
        <v>1</v>
      </c>
      <c r="F1715" s="4" t="s">
        <v>1</v>
      </c>
      <c r="G1715" s="4">
        <v>1</v>
      </c>
      <c r="H1715" s="4" t="s">
        <v>449</v>
      </c>
      <c r="I1715" s="2" t="s">
        <v>3780</v>
      </c>
    </row>
    <row r="1716" spans="1:9" x14ac:dyDescent="0.25">
      <c r="A1716" s="4">
        <v>7083106</v>
      </c>
      <c r="B1716" s="57" t="s">
        <v>1420</v>
      </c>
      <c r="C1716" s="6">
        <v>1.85</v>
      </c>
      <c r="D1716" s="6">
        <f t="shared" si="67"/>
        <v>63.269999999999996</v>
      </c>
      <c r="E1716" s="2">
        <v>1</v>
      </c>
      <c r="F1716" s="4" t="s">
        <v>1</v>
      </c>
      <c r="G1716" s="4">
        <v>1</v>
      </c>
      <c r="H1716" s="4" t="s">
        <v>449</v>
      </c>
      <c r="I1716" s="2" t="s">
        <v>3780</v>
      </c>
    </row>
    <row r="1717" spans="1:9" x14ac:dyDescent="0.25">
      <c r="A1717" s="4">
        <v>7083157</v>
      </c>
      <c r="B1717" s="57" t="s">
        <v>1421</v>
      </c>
      <c r="C1717" s="6">
        <v>1.94</v>
      </c>
      <c r="D1717" s="6">
        <f t="shared" si="67"/>
        <v>66.347999999999999</v>
      </c>
      <c r="E1717" s="2">
        <v>1</v>
      </c>
      <c r="F1717" s="4" t="s">
        <v>1</v>
      </c>
      <c r="G1717" s="4">
        <v>1</v>
      </c>
      <c r="H1717" s="4" t="s">
        <v>449</v>
      </c>
      <c r="I1717" s="2" t="s">
        <v>3780</v>
      </c>
    </row>
    <row r="1718" spans="1:9" x14ac:dyDescent="0.25">
      <c r="A1718" s="4">
        <v>7083203</v>
      </c>
      <c r="B1718" s="57" t="s">
        <v>1422</v>
      </c>
      <c r="C1718" s="6">
        <v>2.1</v>
      </c>
      <c r="D1718" s="6">
        <f t="shared" si="67"/>
        <v>71.819999999999993</v>
      </c>
      <c r="E1718" s="2">
        <v>1</v>
      </c>
      <c r="F1718" s="4" t="s">
        <v>1</v>
      </c>
      <c r="G1718" s="4">
        <v>1</v>
      </c>
      <c r="H1718" s="4" t="s">
        <v>449</v>
      </c>
      <c r="I1718" s="2" t="s">
        <v>3780</v>
      </c>
    </row>
    <row r="1719" spans="1:9" x14ac:dyDescent="0.25">
      <c r="A1719" s="4">
        <v>7083300</v>
      </c>
      <c r="B1719" s="57" t="s">
        <v>1423</v>
      </c>
      <c r="C1719" s="6">
        <v>2.42</v>
      </c>
      <c r="D1719" s="6">
        <f t="shared" si="67"/>
        <v>82.763999999999996</v>
      </c>
      <c r="E1719" s="2">
        <v>1</v>
      </c>
      <c r="F1719" s="4" t="s">
        <v>1</v>
      </c>
      <c r="G1719" s="4">
        <v>1</v>
      </c>
      <c r="H1719" s="4" t="s">
        <v>449</v>
      </c>
      <c r="I1719" s="2" t="s">
        <v>3780</v>
      </c>
    </row>
    <row r="1720" spans="1:9" x14ac:dyDescent="0.25">
      <c r="A1720" s="4">
        <v>7083408</v>
      </c>
      <c r="B1720" s="57" t="s">
        <v>1424</v>
      </c>
      <c r="C1720" s="6">
        <v>2.5</v>
      </c>
      <c r="D1720" s="6">
        <f t="shared" si="67"/>
        <v>85.5</v>
      </c>
      <c r="E1720" s="2">
        <v>1</v>
      </c>
      <c r="F1720" s="4" t="s">
        <v>1</v>
      </c>
      <c r="G1720" s="4">
        <v>1</v>
      </c>
      <c r="H1720" s="4" t="s">
        <v>449</v>
      </c>
      <c r="I1720" s="2" t="s">
        <v>3780</v>
      </c>
    </row>
    <row r="1721" spans="1:9" x14ac:dyDescent="0.25">
      <c r="A1721" s="4">
        <v>7083505</v>
      </c>
      <c r="B1721" s="57" t="s">
        <v>1425</v>
      </c>
      <c r="C1721" s="6">
        <v>2.77</v>
      </c>
      <c r="D1721" s="6">
        <f t="shared" si="67"/>
        <v>94.734000000000009</v>
      </c>
      <c r="E1721" s="2">
        <v>1</v>
      </c>
      <c r="F1721" s="4" t="s">
        <v>1</v>
      </c>
      <c r="G1721" s="4">
        <v>1</v>
      </c>
      <c r="H1721" s="4" t="s">
        <v>449</v>
      </c>
      <c r="I1721" s="2" t="s">
        <v>3780</v>
      </c>
    </row>
    <row r="1722" spans="1:9" x14ac:dyDescent="0.25">
      <c r="A1722" s="4">
        <v>7083556</v>
      </c>
      <c r="B1722" s="57" t="s">
        <v>1426</v>
      </c>
      <c r="C1722" s="6">
        <v>2.98</v>
      </c>
      <c r="D1722" s="6">
        <f t="shared" si="67"/>
        <v>101.91599999999998</v>
      </c>
      <c r="E1722" s="2">
        <v>1</v>
      </c>
      <c r="F1722" s="4" t="s">
        <v>1</v>
      </c>
      <c r="G1722" s="4">
        <v>1</v>
      </c>
      <c r="H1722" s="4" t="s">
        <v>449</v>
      </c>
      <c r="I1722" s="2" t="s">
        <v>3780</v>
      </c>
    </row>
    <row r="1723" spans="1:9" x14ac:dyDescent="0.25">
      <c r="A1723" s="4">
        <v>7083602</v>
      </c>
      <c r="B1723" s="57" t="s">
        <v>1427</v>
      </c>
      <c r="C1723" s="6">
        <v>3.19</v>
      </c>
      <c r="D1723" s="6">
        <f t="shared" si="67"/>
        <v>109.09799999999998</v>
      </c>
      <c r="E1723" s="2">
        <v>1</v>
      </c>
      <c r="F1723" s="4" t="s">
        <v>1</v>
      </c>
      <c r="G1723" s="4">
        <v>1</v>
      </c>
      <c r="H1723" s="4" t="s">
        <v>449</v>
      </c>
      <c r="I1723" s="2" t="s">
        <v>3780</v>
      </c>
    </row>
    <row r="1724" spans="1:9" x14ac:dyDescent="0.25">
      <c r="A1724" s="4">
        <v>7083616</v>
      </c>
      <c r="B1724" s="57" t="s">
        <v>1428</v>
      </c>
      <c r="C1724" s="6">
        <v>1.83</v>
      </c>
      <c r="D1724" s="6">
        <f t="shared" si="67"/>
        <v>62.585999999999999</v>
      </c>
      <c r="E1724" s="2">
        <v>1</v>
      </c>
      <c r="F1724" s="4" t="s">
        <v>1</v>
      </c>
      <c r="G1724" s="4">
        <v>1</v>
      </c>
      <c r="H1724" s="4" t="s">
        <v>449</v>
      </c>
      <c r="I1724" s="2" t="s">
        <v>3780</v>
      </c>
    </row>
    <row r="1725" spans="1:9" x14ac:dyDescent="0.25">
      <c r="A1725" s="4">
        <v>7083618</v>
      </c>
      <c r="B1725" s="57" t="s">
        <v>1429</v>
      </c>
      <c r="C1725" s="6">
        <v>1.94</v>
      </c>
      <c r="D1725" s="6">
        <f t="shared" si="67"/>
        <v>66.347999999999999</v>
      </c>
      <c r="E1725" s="2">
        <v>1</v>
      </c>
      <c r="F1725" s="4" t="s">
        <v>1</v>
      </c>
      <c r="G1725" s="4">
        <v>1</v>
      </c>
      <c r="H1725" s="4" t="s">
        <v>449</v>
      </c>
      <c r="I1725" s="2" t="s">
        <v>3780</v>
      </c>
    </row>
    <row r="1726" spans="1:9" x14ac:dyDescent="0.25">
      <c r="A1726" s="4">
        <v>7083622</v>
      </c>
      <c r="B1726" s="57" t="s">
        <v>1430</v>
      </c>
      <c r="C1726" s="6">
        <v>2.23</v>
      </c>
      <c r="D1726" s="6">
        <f t="shared" si="67"/>
        <v>76.265999999999991</v>
      </c>
      <c r="E1726" s="2">
        <v>1</v>
      </c>
      <c r="F1726" s="4" t="s">
        <v>1</v>
      </c>
      <c r="G1726" s="4">
        <v>1</v>
      </c>
      <c r="H1726" s="4" t="s">
        <v>449</v>
      </c>
      <c r="I1726" s="2" t="s">
        <v>3780</v>
      </c>
    </row>
    <row r="1727" spans="1:9" x14ac:dyDescent="0.25">
      <c r="A1727" s="4">
        <v>7083626</v>
      </c>
      <c r="B1727" s="57" t="s">
        <v>1431</v>
      </c>
      <c r="C1727" s="6">
        <v>2.4</v>
      </c>
      <c r="D1727" s="6">
        <f t="shared" si="67"/>
        <v>82.079999999999984</v>
      </c>
      <c r="E1727" s="2">
        <v>1</v>
      </c>
      <c r="F1727" s="4" t="s">
        <v>1</v>
      </c>
      <c r="G1727" s="4">
        <v>1</v>
      </c>
      <c r="H1727" s="4" t="s">
        <v>449</v>
      </c>
      <c r="I1727" s="2" t="s">
        <v>3780</v>
      </c>
    </row>
    <row r="1728" spans="1:9" x14ac:dyDescent="0.25">
      <c r="A1728" s="4">
        <v>7083630</v>
      </c>
      <c r="B1728" s="57" t="s">
        <v>1432</v>
      </c>
      <c r="C1728" s="6">
        <v>2.52</v>
      </c>
      <c r="D1728" s="6">
        <f t="shared" si="67"/>
        <v>86.184000000000012</v>
      </c>
      <c r="E1728" s="2">
        <v>1</v>
      </c>
      <c r="F1728" s="4" t="s">
        <v>1</v>
      </c>
      <c r="G1728" s="4">
        <v>1</v>
      </c>
      <c r="H1728" s="4" t="s">
        <v>449</v>
      </c>
      <c r="I1728" s="2" t="s">
        <v>3780</v>
      </c>
    </row>
    <row r="1729" spans="1:9" x14ac:dyDescent="0.25">
      <c r="A1729" s="4">
        <v>7083634</v>
      </c>
      <c r="B1729" s="57" t="s">
        <v>1433</v>
      </c>
      <c r="C1729" s="6">
        <v>3.21</v>
      </c>
      <c r="D1729" s="6">
        <f t="shared" si="67"/>
        <v>109.782</v>
      </c>
      <c r="E1729" s="2">
        <v>1</v>
      </c>
      <c r="F1729" s="4" t="s">
        <v>1</v>
      </c>
      <c r="G1729" s="4">
        <v>1</v>
      </c>
      <c r="H1729" s="4" t="s">
        <v>449</v>
      </c>
      <c r="I1729" s="2" t="s">
        <v>3780</v>
      </c>
    </row>
    <row r="1730" spans="1:9" x14ac:dyDescent="0.25">
      <c r="A1730" s="4">
        <v>7083638</v>
      </c>
      <c r="B1730" s="57" t="s">
        <v>1434</v>
      </c>
      <c r="C1730" s="6">
        <v>3.6</v>
      </c>
      <c r="D1730" s="6">
        <f t="shared" si="67"/>
        <v>123.12</v>
      </c>
      <c r="E1730" s="2">
        <v>1</v>
      </c>
      <c r="F1730" s="4" t="s">
        <v>1</v>
      </c>
      <c r="G1730" s="4">
        <v>1</v>
      </c>
      <c r="H1730" s="4" t="s">
        <v>449</v>
      </c>
      <c r="I1730" s="2" t="s">
        <v>3780</v>
      </c>
    </row>
    <row r="1731" spans="1:9" x14ac:dyDescent="0.25">
      <c r="A1731" s="4">
        <v>7083640</v>
      </c>
      <c r="B1731" s="57" t="s">
        <v>1435</v>
      </c>
      <c r="C1731" s="6">
        <v>3.94</v>
      </c>
      <c r="D1731" s="6">
        <f t="shared" si="67"/>
        <v>134.74799999999999</v>
      </c>
      <c r="E1731" s="2">
        <v>1</v>
      </c>
      <c r="F1731" s="4" t="s">
        <v>1</v>
      </c>
      <c r="G1731" s="4">
        <v>1</v>
      </c>
      <c r="H1731" s="4" t="s">
        <v>449</v>
      </c>
      <c r="I1731" s="2" t="s">
        <v>3780</v>
      </c>
    </row>
    <row r="1732" spans="1:9" x14ac:dyDescent="0.25">
      <c r="A1732" s="4">
        <v>7083642</v>
      </c>
      <c r="B1732" s="57" t="s">
        <v>1436</v>
      </c>
      <c r="C1732" s="6">
        <v>4.13</v>
      </c>
      <c r="D1732" s="6">
        <f t="shared" si="67"/>
        <v>141.24599999999998</v>
      </c>
      <c r="E1732" s="2">
        <v>1</v>
      </c>
      <c r="F1732" s="4" t="s">
        <v>1</v>
      </c>
      <c r="G1732" s="4">
        <v>1</v>
      </c>
      <c r="H1732" s="4" t="s">
        <v>449</v>
      </c>
      <c r="I1732" s="2" t="s">
        <v>3780</v>
      </c>
    </row>
    <row r="1733" spans="1:9" ht="15" customHeight="1" x14ac:dyDescent="0.25">
      <c r="A1733" s="48" t="s">
        <v>2422</v>
      </c>
      <c r="B1733" s="48"/>
      <c r="C1733" s="147" t="s">
        <v>516</v>
      </c>
      <c r="D1733" s="44"/>
      <c r="E1733" s="148" t="s">
        <v>516</v>
      </c>
      <c r="F1733" s="48"/>
      <c r="G1733" s="48"/>
      <c r="H1733" s="48"/>
      <c r="I1733" s="148"/>
    </row>
    <row r="1734" spans="1:9" x14ac:dyDescent="0.25">
      <c r="A1734" s="4">
        <v>6003750</v>
      </c>
      <c r="B1734" s="57" t="s">
        <v>1439</v>
      </c>
      <c r="C1734" s="6">
        <v>4.8099999999999996</v>
      </c>
      <c r="D1734" s="6">
        <f t="shared" ref="D1734:D1770" si="68">C1734*$D$2*1.2</f>
        <v>164.50199999999998</v>
      </c>
      <c r="E1734" s="2">
        <v>100</v>
      </c>
      <c r="F1734" s="4" t="s">
        <v>1</v>
      </c>
      <c r="G1734" s="4">
        <v>1</v>
      </c>
      <c r="H1734" s="4" t="s">
        <v>449</v>
      </c>
      <c r="I1734" s="2" t="s">
        <v>3779</v>
      </c>
    </row>
    <row r="1735" spans="1:9" x14ac:dyDescent="0.25">
      <c r="A1735" s="4">
        <v>5043107</v>
      </c>
      <c r="B1735" s="57" t="s">
        <v>1437</v>
      </c>
      <c r="C1735" s="6">
        <v>203.13</v>
      </c>
      <c r="D1735" s="6">
        <f t="shared" si="68"/>
        <v>6947.0459999999994</v>
      </c>
      <c r="E1735" s="2">
        <v>100</v>
      </c>
      <c r="F1735" s="4" t="s">
        <v>1</v>
      </c>
      <c r="G1735" s="4">
        <v>1</v>
      </c>
      <c r="H1735" s="4" t="s">
        <v>1438</v>
      </c>
      <c r="I1735" s="2" t="s">
        <v>3790</v>
      </c>
    </row>
    <row r="1736" spans="1:9" x14ac:dyDescent="0.25">
      <c r="A1736" s="4">
        <v>6003754</v>
      </c>
      <c r="B1736" s="57" t="s">
        <v>1440</v>
      </c>
      <c r="C1736" s="6">
        <v>5.04</v>
      </c>
      <c r="D1736" s="6">
        <f t="shared" si="68"/>
        <v>172.36800000000002</v>
      </c>
      <c r="E1736" s="2">
        <v>100</v>
      </c>
      <c r="F1736" s="4" t="s">
        <v>1</v>
      </c>
      <c r="G1736" s="4">
        <v>1</v>
      </c>
      <c r="H1736" s="4" t="s">
        <v>449</v>
      </c>
      <c r="I1736" s="2" t="s">
        <v>3779</v>
      </c>
    </row>
    <row r="1737" spans="1:9" x14ac:dyDescent="0.25">
      <c r="A1737" s="4">
        <v>6003758</v>
      </c>
      <c r="B1737" s="57" t="s">
        <v>1441</v>
      </c>
      <c r="C1737" s="6">
        <v>5.94</v>
      </c>
      <c r="D1737" s="6">
        <f t="shared" si="68"/>
        <v>203.14800000000002</v>
      </c>
      <c r="E1737" s="2">
        <v>100</v>
      </c>
      <c r="F1737" s="4" t="s">
        <v>1</v>
      </c>
      <c r="G1737" s="4">
        <v>1</v>
      </c>
      <c r="H1737" s="4" t="s">
        <v>449</v>
      </c>
      <c r="I1737" s="2" t="s">
        <v>3779</v>
      </c>
    </row>
    <row r="1738" spans="1:9" x14ac:dyDescent="0.25">
      <c r="A1738" s="4">
        <v>6006488</v>
      </c>
      <c r="B1738" s="57" t="s">
        <v>2936</v>
      </c>
      <c r="C1738" s="6">
        <v>6.69</v>
      </c>
      <c r="D1738" s="6">
        <f t="shared" si="68"/>
        <v>228.79800000000003</v>
      </c>
      <c r="E1738" s="2">
        <v>1</v>
      </c>
      <c r="F1738" s="4" t="s">
        <v>1</v>
      </c>
      <c r="G1738" s="4">
        <v>1</v>
      </c>
      <c r="H1738" s="4" t="s">
        <v>449</v>
      </c>
      <c r="I1738" s="2" t="s">
        <v>3779</v>
      </c>
    </row>
    <row r="1739" spans="1:9" x14ac:dyDescent="0.25">
      <c r="A1739" s="4">
        <v>6015263</v>
      </c>
      <c r="B1739" s="57" t="s">
        <v>2699</v>
      </c>
      <c r="C1739" s="6">
        <v>0.31</v>
      </c>
      <c r="D1739" s="6">
        <f t="shared" si="68"/>
        <v>10.601999999999999</v>
      </c>
      <c r="E1739" s="2">
        <v>1</v>
      </c>
      <c r="F1739" s="4" t="s">
        <v>1</v>
      </c>
      <c r="G1739" s="4">
        <v>1</v>
      </c>
      <c r="H1739" s="4" t="s">
        <v>449</v>
      </c>
      <c r="I1739" s="2" t="s">
        <v>3779</v>
      </c>
    </row>
    <row r="1740" spans="1:9" x14ac:dyDescent="0.25">
      <c r="A1740" s="4">
        <v>6015271</v>
      </c>
      <c r="B1740" s="57" t="s">
        <v>2700</v>
      </c>
      <c r="C1740" s="6">
        <v>0.48</v>
      </c>
      <c r="D1740" s="6">
        <f t="shared" si="68"/>
        <v>16.416</v>
      </c>
      <c r="E1740" s="2">
        <v>1</v>
      </c>
      <c r="F1740" s="4" t="s">
        <v>1</v>
      </c>
      <c r="G1740" s="4">
        <v>1</v>
      </c>
      <c r="H1740" s="4" t="s">
        <v>449</v>
      </c>
      <c r="I1740" s="2" t="s">
        <v>3779</v>
      </c>
    </row>
    <row r="1741" spans="1:9" x14ac:dyDescent="0.25">
      <c r="A1741" s="4">
        <v>6015276</v>
      </c>
      <c r="B1741" s="57" t="s">
        <v>2701</v>
      </c>
      <c r="C1741" s="6">
        <v>0.31</v>
      </c>
      <c r="D1741" s="6">
        <f t="shared" si="68"/>
        <v>10.601999999999999</v>
      </c>
      <c r="E1741" s="2">
        <v>1</v>
      </c>
      <c r="F1741" s="4" t="s">
        <v>1</v>
      </c>
      <c r="G1741" s="4">
        <v>1</v>
      </c>
      <c r="H1741" s="4" t="s">
        <v>449</v>
      </c>
      <c r="I1741" s="2" t="s">
        <v>3779</v>
      </c>
    </row>
    <row r="1742" spans="1:9" x14ac:dyDescent="0.25">
      <c r="A1742" s="4">
        <v>6015278</v>
      </c>
      <c r="B1742" s="57" t="s">
        <v>2702</v>
      </c>
      <c r="C1742" s="6">
        <v>0.48</v>
      </c>
      <c r="D1742" s="6">
        <f t="shared" si="68"/>
        <v>16.416</v>
      </c>
      <c r="E1742" s="2">
        <v>1</v>
      </c>
      <c r="F1742" s="4" t="s">
        <v>1</v>
      </c>
      <c r="G1742" s="4">
        <v>1</v>
      </c>
      <c r="H1742" s="4" t="s">
        <v>449</v>
      </c>
      <c r="I1742" s="2" t="s">
        <v>3779</v>
      </c>
    </row>
    <row r="1743" spans="1:9" x14ac:dyDescent="0.25">
      <c r="A1743" s="4">
        <v>6015336</v>
      </c>
      <c r="B1743" s="57" t="s">
        <v>1442</v>
      </c>
      <c r="C1743" s="6">
        <v>0.75</v>
      </c>
      <c r="D1743" s="6">
        <f t="shared" si="68"/>
        <v>25.65</v>
      </c>
      <c r="E1743" s="2">
        <v>1</v>
      </c>
      <c r="F1743" s="4" t="s">
        <v>1</v>
      </c>
      <c r="G1743" s="4">
        <v>1</v>
      </c>
      <c r="H1743" s="4" t="s">
        <v>449</v>
      </c>
      <c r="I1743" s="2" t="s">
        <v>3779</v>
      </c>
    </row>
    <row r="1744" spans="1:9" x14ac:dyDescent="0.25">
      <c r="A1744" s="4">
        <v>6015338</v>
      </c>
      <c r="B1744" s="57" t="s">
        <v>1443</v>
      </c>
      <c r="C1744" s="6">
        <v>1.19</v>
      </c>
      <c r="D1744" s="6">
        <f t="shared" si="68"/>
        <v>40.698</v>
      </c>
      <c r="E1744" s="2">
        <v>1</v>
      </c>
      <c r="F1744" s="4" t="s">
        <v>1</v>
      </c>
      <c r="G1744" s="4">
        <v>1</v>
      </c>
      <c r="H1744" s="4" t="s">
        <v>449</v>
      </c>
      <c r="I1744" s="2" t="s">
        <v>3779</v>
      </c>
    </row>
    <row r="1745" spans="1:9" x14ac:dyDescent="0.25">
      <c r="A1745" s="4">
        <v>6015340</v>
      </c>
      <c r="B1745" s="57" t="s">
        <v>2937</v>
      </c>
      <c r="C1745" s="6">
        <v>3.23</v>
      </c>
      <c r="D1745" s="6">
        <f t="shared" si="68"/>
        <v>110.46599999999999</v>
      </c>
      <c r="E1745" s="2">
        <v>1</v>
      </c>
      <c r="F1745" s="4" t="s">
        <v>1</v>
      </c>
      <c r="G1745" s="4">
        <v>20</v>
      </c>
      <c r="H1745" s="4" t="s">
        <v>449</v>
      </c>
      <c r="I1745" s="2" t="s">
        <v>3779</v>
      </c>
    </row>
    <row r="1746" spans="1:9" x14ac:dyDescent="0.25">
      <c r="A1746" s="4">
        <v>6015400</v>
      </c>
      <c r="B1746" s="57" t="s">
        <v>1444</v>
      </c>
      <c r="C1746" s="6">
        <v>1.29</v>
      </c>
      <c r="D1746" s="6">
        <f t="shared" si="68"/>
        <v>44.118000000000002</v>
      </c>
      <c r="E1746" s="2">
        <v>1</v>
      </c>
      <c r="F1746" s="4" t="s">
        <v>1</v>
      </c>
      <c r="G1746" s="4">
        <v>1</v>
      </c>
      <c r="H1746" s="4" t="s">
        <v>449</v>
      </c>
      <c r="I1746" s="2" t="s">
        <v>3771</v>
      </c>
    </row>
    <row r="1747" spans="1:9" x14ac:dyDescent="0.25">
      <c r="A1747" s="4">
        <v>6015402</v>
      </c>
      <c r="B1747" s="57" t="s">
        <v>1445</v>
      </c>
      <c r="C1747" s="6">
        <v>1.75</v>
      </c>
      <c r="D1747" s="6">
        <f t="shared" si="68"/>
        <v>59.849999999999994</v>
      </c>
      <c r="E1747" s="2">
        <v>1</v>
      </c>
      <c r="F1747" s="4" t="s">
        <v>1</v>
      </c>
      <c r="G1747" s="4">
        <v>1</v>
      </c>
      <c r="H1747" s="4" t="s">
        <v>449</v>
      </c>
      <c r="I1747" s="2" t="s">
        <v>3771</v>
      </c>
    </row>
    <row r="1748" spans="1:9" x14ac:dyDescent="0.25">
      <c r="A1748" s="4">
        <v>6015404</v>
      </c>
      <c r="B1748" s="57" t="s">
        <v>1446</v>
      </c>
      <c r="C1748" s="6">
        <v>2.1</v>
      </c>
      <c r="D1748" s="6">
        <f t="shared" si="68"/>
        <v>71.819999999999993</v>
      </c>
      <c r="E1748" s="2">
        <v>1</v>
      </c>
      <c r="F1748" s="4" t="s">
        <v>1</v>
      </c>
      <c r="G1748" s="4">
        <v>1</v>
      </c>
      <c r="H1748" s="4" t="s">
        <v>449</v>
      </c>
      <c r="I1748" s="2" t="s">
        <v>3771</v>
      </c>
    </row>
    <row r="1749" spans="1:9" x14ac:dyDescent="0.25">
      <c r="A1749" s="4">
        <v>6015406</v>
      </c>
      <c r="B1749" s="57" t="s">
        <v>1447</v>
      </c>
      <c r="C1749" s="6">
        <v>2.85</v>
      </c>
      <c r="D1749" s="6">
        <f t="shared" si="68"/>
        <v>97.470000000000013</v>
      </c>
      <c r="E1749" s="2">
        <v>1</v>
      </c>
      <c r="F1749" s="4" t="s">
        <v>1</v>
      </c>
      <c r="G1749" s="4">
        <v>1</v>
      </c>
      <c r="H1749" s="4" t="s">
        <v>449</v>
      </c>
      <c r="I1749" s="2" t="s">
        <v>3771</v>
      </c>
    </row>
    <row r="1750" spans="1:9" x14ac:dyDescent="0.25">
      <c r="A1750" s="4">
        <v>6015408</v>
      </c>
      <c r="B1750" s="57" t="s">
        <v>1448</v>
      </c>
      <c r="C1750" s="6">
        <v>3.33</v>
      </c>
      <c r="D1750" s="6">
        <f t="shared" si="68"/>
        <v>113.886</v>
      </c>
      <c r="E1750" s="2">
        <v>1</v>
      </c>
      <c r="F1750" s="4" t="s">
        <v>1</v>
      </c>
      <c r="G1750" s="4">
        <v>1</v>
      </c>
      <c r="H1750" s="4" t="s">
        <v>449</v>
      </c>
      <c r="I1750" s="2" t="s">
        <v>3771</v>
      </c>
    </row>
    <row r="1751" spans="1:9" x14ac:dyDescent="0.25">
      <c r="A1751" s="4">
        <v>6015418</v>
      </c>
      <c r="B1751" s="57" t="s">
        <v>1449</v>
      </c>
      <c r="C1751" s="6">
        <v>6.69</v>
      </c>
      <c r="D1751" s="6">
        <f t="shared" si="68"/>
        <v>228.79800000000003</v>
      </c>
      <c r="E1751" s="2">
        <v>1</v>
      </c>
      <c r="F1751" s="4" t="s">
        <v>1</v>
      </c>
      <c r="G1751" s="4">
        <v>1</v>
      </c>
      <c r="H1751" s="4" t="s">
        <v>449</v>
      </c>
      <c r="I1751" s="2" t="s">
        <v>3771</v>
      </c>
    </row>
    <row r="1752" spans="1:9" x14ac:dyDescent="0.25">
      <c r="A1752" s="4">
        <v>6015419</v>
      </c>
      <c r="B1752" s="57" t="s">
        <v>1450</v>
      </c>
      <c r="C1752" s="6">
        <v>9.42</v>
      </c>
      <c r="D1752" s="6">
        <f t="shared" si="68"/>
        <v>322.16399999999993</v>
      </c>
      <c r="E1752" s="2">
        <v>1</v>
      </c>
      <c r="F1752" s="4" t="s">
        <v>1</v>
      </c>
      <c r="G1752" s="4">
        <v>1</v>
      </c>
      <c r="H1752" s="4" t="s">
        <v>449</v>
      </c>
      <c r="I1752" s="2" t="s">
        <v>3771</v>
      </c>
    </row>
    <row r="1753" spans="1:9" x14ac:dyDescent="0.25">
      <c r="A1753" s="4">
        <v>6015425</v>
      </c>
      <c r="B1753" s="57" t="s">
        <v>1451</v>
      </c>
      <c r="C1753" s="6">
        <v>1.85</v>
      </c>
      <c r="D1753" s="6">
        <f t="shared" si="68"/>
        <v>63.269999999999996</v>
      </c>
      <c r="E1753" s="2">
        <v>1</v>
      </c>
      <c r="F1753" s="4" t="s">
        <v>1</v>
      </c>
      <c r="G1753" s="4">
        <v>1</v>
      </c>
      <c r="H1753" s="4" t="s">
        <v>449</v>
      </c>
      <c r="I1753" s="2" t="s">
        <v>3779</v>
      </c>
    </row>
    <row r="1754" spans="1:9" x14ac:dyDescent="0.25">
      <c r="A1754" s="4">
        <v>6015433</v>
      </c>
      <c r="B1754" s="57" t="s">
        <v>1452</v>
      </c>
      <c r="C1754" s="6">
        <v>1.96</v>
      </c>
      <c r="D1754" s="6">
        <f t="shared" si="68"/>
        <v>67.031999999999996</v>
      </c>
      <c r="E1754" s="2">
        <v>1</v>
      </c>
      <c r="F1754" s="4" t="s">
        <v>1</v>
      </c>
      <c r="G1754" s="4">
        <v>1</v>
      </c>
      <c r="H1754" s="4" t="s">
        <v>449</v>
      </c>
      <c r="I1754" s="2" t="s">
        <v>3779</v>
      </c>
    </row>
    <row r="1755" spans="1:9" ht="15" customHeight="1" x14ac:dyDescent="0.25">
      <c r="A1755" s="149">
        <v>6016443</v>
      </c>
      <c r="B1755" s="150" t="s">
        <v>1453</v>
      </c>
      <c r="C1755" s="151">
        <v>0.88</v>
      </c>
      <c r="D1755" s="6">
        <f t="shared" si="68"/>
        <v>30.096</v>
      </c>
      <c r="E1755" s="151">
        <v>1</v>
      </c>
      <c r="F1755" s="4" t="s">
        <v>1</v>
      </c>
      <c r="G1755" s="151">
        <v>1</v>
      </c>
      <c r="H1755" s="151" t="s">
        <v>449</v>
      </c>
      <c r="I1755" s="40" t="s">
        <v>3779</v>
      </c>
    </row>
    <row r="1756" spans="1:9" x14ac:dyDescent="0.25">
      <c r="A1756" s="122">
        <v>6016596</v>
      </c>
      <c r="B1756" s="57" t="s">
        <v>1454</v>
      </c>
      <c r="C1756" s="6">
        <v>0.4</v>
      </c>
      <c r="D1756" s="6">
        <f t="shared" si="68"/>
        <v>13.68</v>
      </c>
      <c r="E1756" s="2">
        <v>1</v>
      </c>
      <c r="F1756" s="4" t="s">
        <v>1</v>
      </c>
      <c r="G1756" s="58">
        <v>20</v>
      </c>
      <c r="H1756" s="2" t="s">
        <v>449</v>
      </c>
      <c r="I1756" s="2" t="s">
        <v>3779</v>
      </c>
    </row>
    <row r="1757" spans="1:9" x14ac:dyDescent="0.25">
      <c r="A1757" s="122">
        <v>6016634</v>
      </c>
      <c r="B1757" s="57" t="s">
        <v>1455</v>
      </c>
      <c r="C1757" s="6">
        <v>0.38</v>
      </c>
      <c r="D1757" s="6">
        <f t="shared" si="68"/>
        <v>12.996</v>
      </c>
      <c r="E1757" s="2">
        <v>1</v>
      </c>
      <c r="F1757" s="4" t="s">
        <v>1</v>
      </c>
      <c r="G1757" s="58">
        <v>20</v>
      </c>
      <c r="H1757" s="2" t="s">
        <v>449</v>
      </c>
      <c r="I1757" s="2" t="s">
        <v>3779</v>
      </c>
    </row>
    <row r="1758" spans="1:9" x14ac:dyDescent="0.25">
      <c r="A1758" s="122">
        <v>6016715</v>
      </c>
      <c r="B1758" s="57" t="s">
        <v>1456</v>
      </c>
      <c r="C1758" s="6">
        <v>0.33</v>
      </c>
      <c r="D1758" s="6">
        <f t="shared" si="68"/>
        <v>11.286000000000001</v>
      </c>
      <c r="E1758" s="2">
        <v>1</v>
      </c>
      <c r="F1758" s="4" t="s">
        <v>1</v>
      </c>
      <c r="G1758" s="58">
        <v>20</v>
      </c>
      <c r="H1758" s="2" t="s">
        <v>449</v>
      </c>
      <c r="I1758" s="2" t="s">
        <v>3779</v>
      </c>
    </row>
    <row r="1759" spans="1:9" x14ac:dyDescent="0.25">
      <c r="A1759" s="122">
        <v>6016723</v>
      </c>
      <c r="B1759" s="57" t="s">
        <v>1457</v>
      </c>
      <c r="C1759" s="6">
        <v>0.42</v>
      </c>
      <c r="D1759" s="6">
        <f t="shared" si="68"/>
        <v>14.363999999999999</v>
      </c>
      <c r="E1759" s="2">
        <v>1</v>
      </c>
      <c r="F1759" s="4" t="s">
        <v>1</v>
      </c>
      <c r="G1759" s="58">
        <v>20</v>
      </c>
      <c r="H1759" s="2" t="s">
        <v>449</v>
      </c>
      <c r="I1759" s="2" t="s">
        <v>3779</v>
      </c>
    </row>
    <row r="1760" spans="1:9" x14ac:dyDescent="0.25">
      <c r="A1760" s="122">
        <v>6016820</v>
      </c>
      <c r="B1760" s="57" t="s">
        <v>1458</v>
      </c>
      <c r="C1760" s="6">
        <v>0.27</v>
      </c>
      <c r="D1760" s="6">
        <f t="shared" si="68"/>
        <v>9.234</v>
      </c>
      <c r="E1760" s="2">
        <v>1</v>
      </c>
      <c r="F1760" s="4" t="s">
        <v>1</v>
      </c>
      <c r="G1760" s="58">
        <v>20</v>
      </c>
      <c r="H1760" s="2" t="s">
        <v>449</v>
      </c>
      <c r="I1760" s="2" t="s">
        <v>3779</v>
      </c>
    </row>
    <row r="1761" spans="1:9" x14ac:dyDescent="0.25">
      <c r="A1761" s="122">
        <v>6016855</v>
      </c>
      <c r="B1761" s="57" t="s">
        <v>1459</v>
      </c>
      <c r="C1761" s="6">
        <v>0.25</v>
      </c>
      <c r="D1761" s="6">
        <f t="shared" si="68"/>
        <v>8.5499999999999989</v>
      </c>
      <c r="E1761" s="2">
        <v>1</v>
      </c>
      <c r="F1761" s="4" t="s">
        <v>1</v>
      </c>
      <c r="G1761" s="58">
        <v>20</v>
      </c>
      <c r="H1761" s="2" t="s">
        <v>449</v>
      </c>
      <c r="I1761" s="2" t="s">
        <v>3779</v>
      </c>
    </row>
    <row r="1762" spans="1:9" x14ac:dyDescent="0.25">
      <c r="A1762" s="122">
        <v>6017037</v>
      </c>
      <c r="B1762" s="57" t="s">
        <v>1460</v>
      </c>
      <c r="C1762" s="6">
        <v>0.27</v>
      </c>
      <c r="D1762" s="6">
        <f t="shared" si="68"/>
        <v>9.234</v>
      </c>
      <c r="E1762" s="2">
        <v>1</v>
      </c>
      <c r="F1762" s="4" t="s">
        <v>1</v>
      </c>
      <c r="G1762" s="58">
        <v>20</v>
      </c>
      <c r="H1762" s="2" t="s">
        <v>449</v>
      </c>
      <c r="I1762" s="2" t="s">
        <v>3779</v>
      </c>
    </row>
    <row r="1763" spans="1:9" x14ac:dyDescent="0.25">
      <c r="A1763" s="122">
        <v>6017061</v>
      </c>
      <c r="B1763" s="57" t="s">
        <v>1461</v>
      </c>
      <c r="C1763" s="6">
        <v>0.33</v>
      </c>
      <c r="D1763" s="6">
        <f t="shared" si="68"/>
        <v>11.286000000000001</v>
      </c>
      <c r="E1763" s="2">
        <v>1</v>
      </c>
      <c r="F1763" s="4" t="s">
        <v>1</v>
      </c>
      <c r="G1763" s="58">
        <v>20</v>
      </c>
      <c r="H1763" s="2" t="s">
        <v>449</v>
      </c>
      <c r="I1763" s="2" t="s">
        <v>3779</v>
      </c>
    </row>
    <row r="1764" spans="1:9" x14ac:dyDescent="0.25">
      <c r="A1764" s="122">
        <v>6062050</v>
      </c>
      <c r="B1764" s="57" t="s">
        <v>1462</v>
      </c>
      <c r="C1764" s="6">
        <v>1.63</v>
      </c>
      <c r="D1764" s="6">
        <f t="shared" si="68"/>
        <v>55.745999999999995</v>
      </c>
      <c r="E1764" s="2">
        <v>1</v>
      </c>
      <c r="F1764" s="4" t="s">
        <v>0</v>
      </c>
      <c r="G1764" s="58">
        <v>3</v>
      </c>
      <c r="H1764" s="2" t="s">
        <v>449</v>
      </c>
      <c r="I1764" s="2" t="s">
        <v>3780</v>
      </c>
    </row>
    <row r="1765" spans="1:9" x14ac:dyDescent="0.25">
      <c r="A1765" s="122">
        <v>6062282</v>
      </c>
      <c r="B1765" s="57" t="s">
        <v>1463</v>
      </c>
      <c r="C1765" s="6">
        <v>37.04</v>
      </c>
      <c r="D1765" s="6">
        <f t="shared" si="68"/>
        <v>1266.7679999999998</v>
      </c>
      <c r="E1765" s="2">
        <v>100</v>
      </c>
      <c r="F1765" s="4" t="s">
        <v>1</v>
      </c>
      <c r="G1765" s="58">
        <v>30</v>
      </c>
      <c r="H1765" s="2" t="s">
        <v>449</v>
      </c>
      <c r="I1765" s="2" t="s">
        <v>3779</v>
      </c>
    </row>
    <row r="1766" spans="1:9" x14ac:dyDescent="0.25">
      <c r="A1766" s="122">
        <v>6062314</v>
      </c>
      <c r="B1766" s="57" t="s">
        <v>1464</v>
      </c>
      <c r="C1766" s="6">
        <v>3.4</v>
      </c>
      <c r="D1766" s="6">
        <f t="shared" si="68"/>
        <v>116.27999999999999</v>
      </c>
      <c r="E1766" s="2">
        <v>1</v>
      </c>
      <c r="F1766" s="4" t="s">
        <v>0</v>
      </c>
      <c r="G1766" s="58">
        <v>3</v>
      </c>
      <c r="H1766" s="2" t="s">
        <v>449</v>
      </c>
      <c r="I1766" s="2" t="s">
        <v>3780</v>
      </c>
    </row>
    <row r="1767" spans="1:9" x14ac:dyDescent="0.25">
      <c r="A1767" s="122">
        <v>6220139</v>
      </c>
      <c r="B1767" s="57" t="s">
        <v>1465</v>
      </c>
      <c r="C1767" s="6">
        <v>2.46</v>
      </c>
      <c r="D1767" s="6">
        <f t="shared" si="68"/>
        <v>84.131999999999991</v>
      </c>
      <c r="E1767" s="2">
        <v>1</v>
      </c>
      <c r="F1767" s="4" t="s">
        <v>1</v>
      </c>
      <c r="G1767" s="58">
        <v>1</v>
      </c>
      <c r="H1767" s="2" t="s">
        <v>449</v>
      </c>
      <c r="I1767" s="2" t="s">
        <v>3779</v>
      </c>
    </row>
    <row r="1768" spans="1:9" x14ac:dyDescent="0.25">
      <c r="A1768" s="122">
        <v>6220142</v>
      </c>
      <c r="B1768" s="57" t="s">
        <v>1466</v>
      </c>
      <c r="C1768" s="6">
        <v>3.04</v>
      </c>
      <c r="D1768" s="6">
        <f t="shared" si="68"/>
        <v>103.968</v>
      </c>
      <c r="E1768" s="2">
        <v>1</v>
      </c>
      <c r="F1768" s="4" t="s">
        <v>1</v>
      </c>
      <c r="G1768" s="58">
        <v>1</v>
      </c>
      <c r="H1768" s="2" t="s">
        <v>449</v>
      </c>
      <c r="I1768" s="2" t="s">
        <v>3779</v>
      </c>
    </row>
    <row r="1769" spans="1:9" x14ac:dyDescent="0.25">
      <c r="A1769" s="122">
        <v>6404014</v>
      </c>
      <c r="B1769" s="57" t="s">
        <v>1467</v>
      </c>
      <c r="C1769" s="6">
        <v>395.4</v>
      </c>
      <c r="D1769" s="6">
        <f t="shared" si="68"/>
        <v>13522.679999999998</v>
      </c>
      <c r="E1769" s="2">
        <v>100</v>
      </c>
      <c r="F1769" s="4" t="s">
        <v>1</v>
      </c>
      <c r="G1769" s="58">
        <v>50</v>
      </c>
      <c r="H1769" s="2" t="s">
        <v>449</v>
      </c>
      <c r="I1769" s="2" t="s">
        <v>3771</v>
      </c>
    </row>
    <row r="1770" spans="1:9" x14ac:dyDescent="0.25">
      <c r="A1770" s="4">
        <v>6437109</v>
      </c>
      <c r="B1770" s="57" t="s">
        <v>2703</v>
      </c>
      <c r="C1770" s="6">
        <v>0.63</v>
      </c>
      <c r="D1770" s="6">
        <f t="shared" si="68"/>
        <v>21.546000000000003</v>
      </c>
      <c r="E1770" s="2">
        <v>1</v>
      </c>
      <c r="F1770" s="4" t="s">
        <v>1</v>
      </c>
      <c r="G1770" s="4">
        <v>25</v>
      </c>
      <c r="H1770" s="4" t="s">
        <v>449</v>
      </c>
      <c r="I1770" s="2" t="s">
        <v>3779</v>
      </c>
    </row>
    <row r="1771" spans="1:9" ht="15" customHeight="1" x14ac:dyDescent="0.25">
      <c r="A1771" s="48" t="s">
        <v>1468</v>
      </c>
      <c r="B1771" s="146"/>
      <c r="C1771" s="44" t="s">
        <v>516</v>
      </c>
      <c r="D1771" s="44"/>
      <c r="E1771" s="52" t="s">
        <v>516</v>
      </c>
      <c r="F1771" s="46"/>
      <c r="G1771" s="46"/>
      <c r="H1771" s="46"/>
      <c r="I1771" s="52"/>
    </row>
    <row r="1772" spans="1:9" x14ac:dyDescent="0.25">
      <c r="A1772" s="4">
        <v>6041000</v>
      </c>
      <c r="B1772" s="57" t="s">
        <v>1469</v>
      </c>
      <c r="C1772" s="6">
        <v>10</v>
      </c>
      <c r="D1772" s="6">
        <f t="shared" ref="D1772:D1831" si="69">C1772*$D$2*1.2</f>
        <v>342</v>
      </c>
      <c r="E1772" s="2">
        <v>1</v>
      </c>
      <c r="F1772" s="4" t="s">
        <v>1</v>
      </c>
      <c r="G1772" s="4">
        <v>1</v>
      </c>
      <c r="H1772" s="4" t="s">
        <v>449</v>
      </c>
      <c r="I1772" s="2" t="s">
        <v>3780</v>
      </c>
    </row>
    <row r="1773" spans="1:9" x14ac:dyDescent="0.25">
      <c r="A1773" s="4">
        <v>6041000</v>
      </c>
      <c r="B1773" s="57" t="s">
        <v>1469</v>
      </c>
      <c r="C1773" s="6">
        <v>10</v>
      </c>
      <c r="D1773" s="6">
        <f t="shared" si="69"/>
        <v>342</v>
      </c>
      <c r="E1773" s="2">
        <v>1</v>
      </c>
      <c r="F1773" s="4" t="s">
        <v>1</v>
      </c>
      <c r="G1773" s="4">
        <v>1</v>
      </c>
      <c r="H1773" s="4" t="s">
        <v>449</v>
      </c>
      <c r="I1773" s="2" t="s">
        <v>3780</v>
      </c>
    </row>
    <row r="1774" spans="1:9" x14ac:dyDescent="0.25">
      <c r="A1774" s="4">
        <v>6041002</v>
      </c>
      <c r="B1774" s="57" t="s">
        <v>1470</v>
      </c>
      <c r="C1774" s="6">
        <v>12.19</v>
      </c>
      <c r="D1774" s="6">
        <f t="shared" si="69"/>
        <v>416.89799999999997</v>
      </c>
      <c r="E1774" s="2">
        <v>1</v>
      </c>
      <c r="F1774" s="4" t="s">
        <v>1</v>
      </c>
      <c r="G1774" s="4">
        <v>1</v>
      </c>
      <c r="H1774" s="4" t="s">
        <v>449</v>
      </c>
      <c r="I1774" s="2" t="s">
        <v>3780</v>
      </c>
    </row>
    <row r="1775" spans="1:9" x14ac:dyDescent="0.25">
      <c r="A1775" s="4">
        <v>6041002</v>
      </c>
      <c r="B1775" s="57" t="s">
        <v>1470</v>
      </c>
      <c r="C1775" s="6">
        <v>12.19</v>
      </c>
      <c r="D1775" s="6">
        <f t="shared" si="69"/>
        <v>416.89799999999997</v>
      </c>
      <c r="E1775" s="2">
        <v>1</v>
      </c>
      <c r="F1775" s="4" t="s">
        <v>1</v>
      </c>
      <c r="G1775" s="4">
        <v>1</v>
      </c>
      <c r="H1775" s="4" t="s">
        <v>449</v>
      </c>
      <c r="I1775" s="2" t="s">
        <v>3780</v>
      </c>
    </row>
    <row r="1776" spans="1:9" x14ac:dyDescent="0.25">
      <c r="A1776" s="4">
        <v>6041004</v>
      </c>
      <c r="B1776" s="57" t="s">
        <v>1471</v>
      </c>
      <c r="C1776" s="6">
        <v>14.27</v>
      </c>
      <c r="D1776" s="6">
        <f t="shared" si="69"/>
        <v>488.03399999999999</v>
      </c>
      <c r="E1776" s="2">
        <v>1</v>
      </c>
      <c r="F1776" s="4" t="s">
        <v>1</v>
      </c>
      <c r="G1776" s="4">
        <v>1</v>
      </c>
      <c r="H1776" s="4" t="s">
        <v>449</v>
      </c>
      <c r="I1776" s="2" t="s">
        <v>3780</v>
      </c>
    </row>
    <row r="1777" spans="1:9" x14ac:dyDescent="0.25">
      <c r="A1777" s="4">
        <v>6041004</v>
      </c>
      <c r="B1777" s="57" t="s">
        <v>1471</v>
      </c>
      <c r="C1777" s="6">
        <v>14.27</v>
      </c>
      <c r="D1777" s="6">
        <f t="shared" si="69"/>
        <v>488.03399999999999</v>
      </c>
      <c r="E1777" s="2">
        <v>1</v>
      </c>
      <c r="F1777" s="4" t="s">
        <v>1</v>
      </c>
      <c r="G1777" s="4">
        <v>1</v>
      </c>
      <c r="H1777" s="4" t="s">
        <v>449</v>
      </c>
      <c r="I1777" s="2" t="s">
        <v>3780</v>
      </c>
    </row>
    <row r="1778" spans="1:9" x14ac:dyDescent="0.25">
      <c r="A1778" s="4">
        <v>6041010</v>
      </c>
      <c r="B1778" s="57" t="s">
        <v>1472</v>
      </c>
      <c r="C1778" s="6">
        <v>9.92</v>
      </c>
      <c r="D1778" s="6">
        <f t="shared" si="69"/>
        <v>339.26399999999995</v>
      </c>
      <c r="E1778" s="2">
        <v>1</v>
      </c>
      <c r="F1778" s="4" t="s">
        <v>1</v>
      </c>
      <c r="G1778" s="4">
        <v>1</v>
      </c>
      <c r="H1778" s="4" t="s">
        <v>449</v>
      </c>
      <c r="I1778" s="2" t="s">
        <v>3780</v>
      </c>
    </row>
    <row r="1779" spans="1:9" x14ac:dyDescent="0.25">
      <c r="A1779" s="4">
        <v>6041010</v>
      </c>
      <c r="B1779" s="57" t="s">
        <v>1472</v>
      </c>
      <c r="C1779" s="6">
        <v>9.92</v>
      </c>
      <c r="D1779" s="6">
        <f t="shared" si="69"/>
        <v>339.26399999999995</v>
      </c>
      <c r="E1779" s="2">
        <v>1</v>
      </c>
      <c r="F1779" s="4" t="s">
        <v>1</v>
      </c>
      <c r="G1779" s="4">
        <v>1</v>
      </c>
      <c r="H1779" s="4" t="s">
        <v>449</v>
      </c>
      <c r="I1779" s="2" t="s">
        <v>3780</v>
      </c>
    </row>
    <row r="1780" spans="1:9" x14ac:dyDescent="0.25">
      <c r="A1780" s="4">
        <v>6041012</v>
      </c>
      <c r="B1780" s="57" t="s">
        <v>1473</v>
      </c>
      <c r="C1780" s="6">
        <v>11.75</v>
      </c>
      <c r="D1780" s="6">
        <f t="shared" si="69"/>
        <v>401.84999999999997</v>
      </c>
      <c r="E1780" s="2">
        <v>1</v>
      </c>
      <c r="F1780" s="4" t="s">
        <v>1</v>
      </c>
      <c r="G1780" s="4">
        <v>1</v>
      </c>
      <c r="H1780" s="4" t="s">
        <v>449</v>
      </c>
      <c r="I1780" s="2" t="s">
        <v>3780</v>
      </c>
    </row>
    <row r="1781" spans="1:9" x14ac:dyDescent="0.25">
      <c r="A1781" s="4">
        <v>6041012</v>
      </c>
      <c r="B1781" s="57" t="s">
        <v>1473</v>
      </c>
      <c r="C1781" s="6">
        <v>11.75</v>
      </c>
      <c r="D1781" s="6">
        <f t="shared" si="69"/>
        <v>401.84999999999997</v>
      </c>
      <c r="E1781" s="2">
        <v>1</v>
      </c>
      <c r="F1781" s="4" t="s">
        <v>1</v>
      </c>
      <c r="G1781" s="4">
        <v>1</v>
      </c>
      <c r="H1781" s="4" t="s">
        <v>449</v>
      </c>
      <c r="I1781" s="2" t="s">
        <v>3780</v>
      </c>
    </row>
    <row r="1782" spans="1:9" x14ac:dyDescent="0.25">
      <c r="A1782" s="4">
        <v>6041014</v>
      </c>
      <c r="B1782" s="57" t="s">
        <v>1474</v>
      </c>
      <c r="C1782" s="6">
        <v>14.67</v>
      </c>
      <c r="D1782" s="6">
        <f t="shared" si="69"/>
        <v>501.71399999999994</v>
      </c>
      <c r="E1782" s="2">
        <v>1</v>
      </c>
      <c r="F1782" s="4" t="s">
        <v>1</v>
      </c>
      <c r="G1782" s="4">
        <v>1</v>
      </c>
      <c r="H1782" s="4" t="s">
        <v>449</v>
      </c>
      <c r="I1782" s="2" t="s">
        <v>3780</v>
      </c>
    </row>
    <row r="1783" spans="1:9" x14ac:dyDescent="0.25">
      <c r="A1783" s="4">
        <v>6041014</v>
      </c>
      <c r="B1783" s="57" t="s">
        <v>1474</v>
      </c>
      <c r="C1783" s="6">
        <v>14.67</v>
      </c>
      <c r="D1783" s="6">
        <f t="shared" si="69"/>
        <v>501.71399999999994</v>
      </c>
      <c r="E1783" s="2">
        <v>1</v>
      </c>
      <c r="F1783" s="4" t="s">
        <v>1</v>
      </c>
      <c r="G1783" s="4">
        <v>1</v>
      </c>
      <c r="H1783" s="4" t="s">
        <v>449</v>
      </c>
      <c r="I1783" s="2" t="s">
        <v>3780</v>
      </c>
    </row>
    <row r="1784" spans="1:9" x14ac:dyDescent="0.25">
      <c r="A1784" s="4">
        <v>6041020</v>
      </c>
      <c r="B1784" s="57" t="s">
        <v>1475</v>
      </c>
      <c r="C1784" s="6">
        <v>7.9</v>
      </c>
      <c r="D1784" s="6">
        <f t="shared" si="69"/>
        <v>270.18</v>
      </c>
      <c r="E1784" s="2">
        <v>1</v>
      </c>
      <c r="F1784" s="4" t="s">
        <v>1</v>
      </c>
      <c r="G1784" s="4">
        <v>1</v>
      </c>
      <c r="H1784" s="4" t="s">
        <v>449</v>
      </c>
      <c r="I1784" s="2" t="s">
        <v>3780</v>
      </c>
    </row>
    <row r="1785" spans="1:9" x14ac:dyDescent="0.25">
      <c r="A1785" s="4">
        <v>6041020</v>
      </c>
      <c r="B1785" s="57" t="s">
        <v>1475</v>
      </c>
      <c r="C1785" s="6">
        <v>7.9</v>
      </c>
      <c r="D1785" s="6">
        <f t="shared" si="69"/>
        <v>270.18</v>
      </c>
      <c r="E1785" s="2">
        <v>1</v>
      </c>
      <c r="F1785" s="4" t="s">
        <v>1</v>
      </c>
      <c r="G1785" s="4">
        <v>1</v>
      </c>
      <c r="H1785" s="4" t="s">
        <v>449</v>
      </c>
      <c r="I1785" s="2" t="s">
        <v>3780</v>
      </c>
    </row>
    <row r="1786" spans="1:9" x14ac:dyDescent="0.25">
      <c r="A1786" s="4">
        <v>6041022</v>
      </c>
      <c r="B1786" s="57" t="s">
        <v>1476</v>
      </c>
      <c r="C1786" s="6">
        <v>8.44</v>
      </c>
      <c r="D1786" s="6">
        <f t="shared" si="69"/>
        <v>288.64799999999997</v>
      </c>
      <c r="E1786" s="2">
        <v>1</v>
      </c>
      <c r="F1786" s="4" t="s">
        <v>1</v>
      </c>
      <c r="G1786" s="4">
        <v>1</v>
      </c>
      <c r="H1786" s="4" t="s">
        <v>449</v>
      </c>
      <c r="I1786" s="2" t="s">
        <v>3780</v>
      </c>
    </row>
    <row r="1787" spans="1:9" x14ac:dyDescent="0.25">
      <c r="A1787" s="4">
        <v>6041022</v>
      </c>
      <c r="B1787" s="57" t="s">
        <v>1476</v>
      </c>
      <c r="C1787" s="6">
        <v>8.44</v>
      </c>
      <c r="D1787" s="6">
        <f t="shared" si="69"/>
        <v>288.64799999999997</v>
      </c>
      <c r="E1787" s="2">
        <v>1</v>
      </c>
      <c r="F1787" s="4" t="s">
        <v>1</v>
      </c>
      <c r="G1787" s="4">
        <v>1</v>
      </c>
      <c r="H1787" s="4" t="s">
        <v>449</v>
      </c>
      <c r="I1787" s="2" t="s">
        <v>3780</v>
      </c>
    </row>
    <row r="1788" spans="1:9" x14ac:dyDescent="0.25">
      <c r="A1788" s="4">
        <v>6041024</v>
      </c>
      <c r="B1788" s="57" t="s">
        <v>1477</v>
      </c>
      <c r="C1788" s="6">
        <v>9.44</v>
      </c>
      <c r="D1788" s="6">
        <f t="shared" si="69"/>
        <v>322.84799999999996</v>
      </c>
      <c r="E1788" s="2">
        <v>1</v>
      </c>
      <c r="F1788" s="4" t="s">
        <v>1</v>
      </c>
      <c r="G1788" s="4">
        <v>1</v>
      </c>
      <c r="H1788" s="4" t="s">
        <v>449</v>
      </c>
      <c r="I1788" s="2" t="s">
        <v>3780</v>
      </c>
    </row>
    <row r="1789" spans="1:9" x14ac:dyDescent="0.25">
      <c r="A1789" s="4">
        <v>6041024</v>
      </c>
      <c r="B1789" s="57" t="s">
        <v>1477</v>
      </c>
      <c r="C1789" s="6">
        <v>9.44</v>
      </c>
      <c r="D1789" s="6">
        <f t="shared" si="69"/>
        <v>322.84799999999996</v>
      </c>
      <c r="E1789" s="2">
        <v>1</v>
      </c>
      <c r="F1789" s="4" t="s">
        <v>1</v>
      </c>
      <c r="G1789" s="4">
        <v>1</v>
      </c>
      <c r="H1789" s="4" t="s">
        <v>449</v>
      </c>
      <c r="I1789" s="2" t="s">
        <v>3780</v>
      </c>
    </row>
    <row r="1790" spans="1:9" x14ac:dyDescent="0.25">
      <c r="A1790" s="4">
        <v>6041030</v>
      </c>
      <c r="B1790" s="57" t="s">
        <v>1478</v>
      </c>
      <c r="C1790" s="6">
        <v>12.63</v>
      </c>
      <c r="D1790" s="6">
        <f t="shared" si="69"/>
        <v>431.94600000000003</v>
      </c>
      <c r="E1790" s="2">
        <v>1</v>
      </c>
      <c r="F1790" s="4" t="s">
        <v>1</v>
      </c>
      <c r="G1790" s="4">
        <v>1</v>
      </c>
      <c r="H1790" s="4" t="s">
        <v>449</v>
      </c>
      <c r="I1790" s="2" t="s">
        <v>3780</v>
      </c>
    </row>
    <row r="1791" spans="1:9" x14ac:dyDescent="0.25">
      <c r="A1791" s="4">
        <v>6041030</v>
      </c>
      <c r="B1791" s="57" t="s">
        <v>1478</v>
      </c>
      <c r="C1791" s="6">
        <v>12.63</v>
      </c>
      <c r="D1791" s="6">
        <f t="shared" si="69"/>
        <v>431.94600000000003</v>
      </c>
      <c r="E1791" s="2">
        <v>1</v>
      </c>
      <c r="F1791" s="4" t="s">
        <v>1</v>
      </c>
      <c r="G1791" s="4">
        <v>1</v>
      </c>
      <c r="H1791" s="4" t="s">
        <v>449</v>
      </c>
      <c r="I1791" s="2" t="s">
        <v>3780</v>
      </c>
    </row>
    <row r="1792" spans="1:9" x14ac:dyDescent="0.25">
      <c r="A1792" s="4">
        <v>6041032</v>
      </c>
      <c r="B1792" s="57" t="s">
        <v>1479</v>
      </c>
      <c r="C1792" s="6">
        <v>16.399999999999999</v>
      </c>
      <c r="D1792" s="6">
        <f t="shared" si="69"/>
        <v>560.88</v>
      </c>
      <c r="E1792" s="2">
        <v>1</v>
      </c>
      <c r="F1792" s="4" t="s">
        <v>1</v>
      </c>
      <c r="G1792" s="4">
        <v>1</v>
      </c>
      <c r="H1792" s="4" t="s">
        <v>449</v>
      </c>
      <c r="I1792" s="2" t="s">
        <v>3780</v>
      </c>
    </row>
    <row r="1793" spans="1:9" x14ac:dyDescent="0.25">
      <c r="A1793" s="4">
        <v>6041032</v>
      </c>
      <c r="B1793" s="57" t="s">
        <v>1479</v>
      </c>
      <c r="C1793" s="6">
        <v>16.399999999999999</v>
      </c>
      <c r="D1793" s="6">
        <f t="shared" si="69"/>
        <v>560.88</v>
      </c>
      <c r="E1793" s="2">
        <v>1</v>
      </c>
      <c r="F1793" s="4" t="s">
        <v>1</v>
      </c>
      <c r="G1793" s="4">
        <v>1</v>
      </c>
      <c r="H1793" s="4" t="s">
        <v>449</v>
      </c>
      <c r="I1793" s="2" t="s">
        <v>3780</v>
      </c>
    </row>
    <row r="1794" spans="1:9" x14ac:dyDescent="0.25">
      <c r="A1794" s="4">
        <v>6041034</v>
      </c>
      <c r="B1794" s="57" t="s">
        <v>1480</v>
      </c>
      <c r="C1794" s="6">
        <v>20.71</v>
      </c>
      <c r="D1794" s="6">
        <f t="shared" si="69"/>
        <v>708.28200000000004</v>
      </c>
      <c r="E1794" s="2">
        <v>1</v>
      </c>
      <c r="F1794" s="4" t="s">
        <v>1</v>
      </c>
      <c r="G1794" s="4">
        <v>1</v>
      </c>
      <c r="H1794" s="4" t="s">
        <v>449</v>
      </c>
      <c r="I1794" s="2" t="s">
        <v>3780</v>
      </c>
    </row>
    <row r="1795" spans="1:9" x14ac:dyDescent="0.25">
      <c r="A1795" s="4">
        <v>6041034</v>
      </c>
      <c r="B1795" s="57" t="s">
        <v>1480</v>
      </c>
      <c r="C1795" s="6">
        <v>20.71</v>
      </c>
      <c r="D1795" s="6">
        <f t="shared" si="69"/>
        <v>708.28200000000004</v>
      </c>
      <c r="E1795" s="2">
        <v>1</v>
      </c>
      <c r="F1795" s="4" t="s">
        <v>1</v>
      </c>
      <c r="G1795" s="4">
        <v>1</v>
      </c>
      <c r="H1795" s="4" t="s">
        <v>449</v>
      </c>
      <c r="I1795" s="2" t="s">
        <v>3780</v>
      </c>
    </row>
    <row r="1796" spans="1:9" x14ac:dyDescent="0.25">
      <c r="A1796" s="4">
        <v>6067956</v>
      </c>
      <c r="B1796" s="57" t="s">
        <v>1481</v>
      </c>
      <c r="C1796" s="6">
        <v>4.04</v>
      </c>
      <c r="D1796" s="6">
        <f t="shared" si="69"/>
        <v>138.16800000000001</v>
      </c>
      <c r="E1796" s="2">
        <v>1</v>
      </c>
      <c r="F1796" s="4" t="s">
        <v>1</v>
      </c>
      <c r="G1796" s="4">
        <v>1</v>
      </c>
      <c r="H1796" s="4" t="s">
        <v>449</v>
      </c>
      <c r="I1796" s="2" t="s">
        <v>3780</v>
      </c>
    </row>
    <row r="1797" spans="1:9" x14ac:dyDescent="0.25">
      <c r="A1797" s="4">
        <v>6067956</v>
      </c>
      <c r="B1797" s="57" t="s">
        <v>1481</v>
      </c>
      <c r="C1797" s="6">
        <v>4.04</v>
      </c>
      <c r="D1797" s="6">
        <f t="shared" si="69"/>
        <v>138.16800000000001</v>
      </c>
      <c r="E1797" s="2">
        <v>1</v>
      </c>
      <c r="F1797" s="4" t="s">
        <v>1</v>
      </c>
      <c r="G1797" s="4">
        <v>1</v>
      </c>
      <c r="H1797" s="4" t="s">
        <v>449</v>
      </c>
      <c r="I1797" s="2" t="s">
        <v>3780</v>
      </c>
    </row>
    <row r="1798" spans="1:9" x14ac:dyDescent="0.25">
      <c r="A1798" s="4">
        <v>7007170</v>
      </c>
      <c r="B1798" s="57" t="s">
        <v>1482</v>
      </c>
      <c r="C1798" s="6">
        <v>13.29</v>
      </c>
      <c r="D1798" s="6">
        <f t="shared" si="69"/>
        <v>454.51799999999997</v>
      </c>
      <c r="E1798" s="2">
        <v>1</v>
      </c>
      <c r="F1798" s="4" t="s">
        <v>1</v>
      </c>
      <c r="G1798" s="4">
        <v>1</v>
      </c>
      <c r="H1798" s="4" t="s">
        <v>449</v>
      </c>
      <c r="I1798" s="2" t="s">
        <v>3780</v>
      </c>
    </row>
    <row r="1799" spans="1:9" x14ac:dyDescent="0.25">
      <c r="A1799" s="4">
        <v>7007170</v>
      </c>
      <c r="B1799" s="57" t="s">
        <v>1482</v>
      </c>
      <c r="C1799" s="6">
        <v>13.29</v>
      </c>
      <c r="D1799" s="6">
        <f t="shared" si="69"/>
        <v>454.51799999999997</v>
      </c>
      <c r="E1799" s="2">
        <v>1</v>
      </c>
      <c r="F1799" s="4" t="s">
        <v>1</v>
      </c>
      <c r="G1799" s="4">
        <v>1</v>
      </c>
      <c r="H1799" s="4" t="s">
        <v>449</v>
      </c>
      <c r="I1799" s="2" t="s">
        <v>3780</v>
      </c>
    </row>
    <row r="1800" spans="1:9" x14ac:dyDescent="0.25">
      <c r="A1800" s="4">
        <v>7007174</v>
      </c>
      <c r="B1800" s="57" t="s">
        <v>1483</v>
      </c>
      <c r="C1800" s="6">
        <v>14.23</v>
      </c>
      <c r="D1800" s="6">
        <f t="shared" si="69"/>
        <v>486.666</v>
      </c>
      <c r="E1800" s="2">
        <v>1</v>
      </c>
      <c r="F1800" s="4" t="s">
        <v>1</v>
      </c>
      <c r="G1800" s="4">
        <v>1</v>
      </c>
      <c r="H1800" s="4" t="s">
        <v>449</v>
      </c>
      <c r="I1800" s="2" t="s">
        <v>3780</v>
      </c>
    </row>
    <row r="1801" spans="1:9" x14ac:dyDescent="0.25">
      <c r="A1801" s="4">
        <v>7007174</v>
      </c>
      <c r="B1801" s="57" t="s">
        <v>1483</v>
      </c>
      <c r="C1801" s="6">
        <v>14.23</v>
      </c>
      <c r="D1801" s="6">
        <f t="shared" si="69"/>
        <v>486.666</v>
      </c>
      <c r="E1801" s="2">
        <v>1</v>
      </c>
      <c r="F1801" s="4" t="s">
        <v>1</v>
      </c>
      <c r="G1801" s="4">
        <v>1</v>
      </c>
      <c r="H1801" s="4" t="s">
        <v>449</v>
      </c>
      <c r="I1801" s="2" t="s">
        <v>3780</v>
      </c>
    </row>
    <row r="1802" spans="1:9" x14ac:dyDescent="0.25">
      <c r="A1802" s="4">
        <v>7007178</v>
      </c>
      <c r="B1802" s="57" t="s">
        <v>1484</v>
      </c>
      <c r="C1802" s="6">
        <v>15</v>
      </c>
      <c r="D1802" s="6">
        <f t="shared" si="69"/>
        <v>513</v>
      </c>
      <c r="E1802" s="2">
        <v>1</v>
      </c>
      <c r="F1802" s="4" t="s">
        <v>1</v>
      </c>
      <c r="G1802" s="4">
        <v>1</v>
      </c>
      <c r="H1802" s="4" t="s">
        <v>449</v>
      </c>
      <c r="I1802" s="2" t="s">
        <v>3780</v>
      </c>
    </row>
    <row r="1803" spans="1:9" x14ac:dyDescent="0.25">
      <c r="A1803" s="4">
        <v>7007178</v>
      </c>
      <c r="B1803" s="57" t="s">
        <v>1484</v>
      </c>
      <c r="C1803" s="6">
        <v>15</v>
      </c>
      <c r="D1803" s="6">
        <f t="shared" si="69"/>
        <v>513</v>
      </c>
      <c r="E1803" s="2">
        <v>1</v>
      </c>
      <c r="F1803" s="4" t="s">
        <v>1</v>
      </c>
      <c r="G1803" s="4">
        <v>1</v>
      </c>
      <c r="H1803" s="4" t="s">
        <v>449</v>
      </c>
      <c r="I1803" s="2" t="s">
        <v>3780</v>
      </c>
    </row>
    <row r="1804" spans="1:9" x14ac:dyDescent="0.25">
      <c r="A1804" s="4">
        <v>7007182</v>
      </c>
      <c r="B1804" s="57" t="s">
        <v>1485</v>
      </c>
      <c r="C1804" s="6">
        <v>15.79</v>
      </c>
      <c r="D1804" s="6">
        <f t="shared" si="69"/>
        <v>540.01799999999992</v>
      </c>
      <c r="E1804" s="2">
        <v>1</v>
      </c>
      <c r="F1804" s="4" t="s">
        <v>1</v>
      </c>
      <c r="G1804" s="4">
        <v>1</v>
      </c>
      <c r="H1804" s="4" t="s">
        <v>449</v>
      </c>
      <c r="I1804" s="2" t="s">
        <v>3780</v>
      </c>
    </row>
    <row r="1805" spans="1:9" x14ac:dyDescent="0.25">
      <c r="A1805" s="4">
        <v>7007182</v>
      </c>
      <c r="B1805" s="57" t="s">
        <v>1485</v>
      </c>
      <c r="C1805" s="6">
        <v>15.79</v>
      </c>
      <c r="D1805" s="6">
        <f t="shared" si="69"/>
        <v>540.01799999999992</v>
      </c>
      <c r="E1805" s="2">
        <v>1</v>
      </c>
      <c r="F1805" s="4" t="s">
        <v>1</v>
      </c>
      <c r="G1805" s="4">
        <v>1</v>
      </c>
      <c r="H1805" s="4" t="s">
        <v>449</v>
      </c>
      <c r="I1805" s="2" t="s">
        <v>3780</v>
      </c>
    </row>
    <row r="1806" spans="1:9" x14ac:dyDescent="0.25">
      <c r="A1806" s="4">
        <v>7007186</v>
      </c>
      <c r="B1806" s="57" t="s">
        <v>1486</v>
      </c>
      <c r="C1806" s="6">
        <v>17.420000000000002</v>
      </c>
      <c r="D1806" s="6">
        <f t="shared" si="69"/>
        <v>595.76400000000001</v>
      </c>
      <c r="E1806" s="2">
        <v>1</v>
      </c>
      <c r="F1806" s="4" t="s">
        <v>1</v>
      </c>
      <c r="G1806" s="4">
        <v>1</v>
      </c>
      <c r="H1806" s="4" t="s">
        <v>449</v>
      </c>
      <c r="I1806" s="2" t="s">
        <v>3780</v>
      </c>
    </row>
    <row r="1807" spans="1:9" x14ac:dyDescent="0.25">
      <c r="A1807" s="4">
        <v>7007186</v>
      </c>
      <c r="B1807" s="57" t="s">
        <v>1486</v>
      </c>
      <c r="C1807" s="6">
        <v>17.420000000000002</v>
      </c>
      <c r="D1807" s="6">
        <f t="shared" si="69"/>
        <v>595.76400000000001</v>
      </c>
      <c r="E1807" s="2">
        <v>1</v>
      </c>
      <c r="F1807" s="4" t="s">
        <v>1</v>
      </c>
      <c r="G1807" s="4">
        <v>1</v>
      </c>
      <c r="H1807" s="4" t="s">
        <v>449</v>
      </c>
      <c r="I1807" s="2" t="s">
        <v>3780</v>
      </c>
    </row>
    <row r="1808" spans="1:9" x14ac:dyDescent="0.25">
      <c r="A1808" s="4">
        <v>7007200</v>
      </c>
      <c r="B1808" s="57" t="s">
        <v>1487</v>
      </c>
      <c r="C1808" s="6">
        <v>13.29</v>
      </c>
      <c r="D1808" s="6">
        <f t="shared" si="69"/>
        <v>454.51799999999997</v>
      </c>
      <c r="E1808" s="2">
        <v>1</v>
      </c>
      <c r="F1808" s="4" t="s">
        <v>1</v>
      </c>
      <c r="G1808" s="4">
        <v>1</v>
      </c>
      <c r="H1808" s="4" t="s">
        <v>449</v>
      </c>
      <c r="I1808" s="2" t="s">
        <v>3780</v>
      </c>
    </row>
    <row r="1809" spans="1:9" x14ac:dyDescent="0.25">
      <c r="A1809" s="4">
        <v>7007200</v>
      </c>
      <c r="B1809" s="57" t="s">
        <v>1487</v>
      </c>
      <c r="C1809" s="6">
        <v>13.29</v>
      </c>
      <c r="D1809" s="6">
        <f t="shared" si="69"/>
        <v>454.51799999999997</v>
      </c>
      <c r="E1809" s="2">
        <v>1</v>
      </c>
      <c r="F1809" s="4" t="s">
        <v>1</v>
      </c>
      <c r="G1809" s="4">
        <v>1</v>
      </c>
      <c r="H1809" s="4" t="s">
        <v>449</v>
      </c>
      <c r="I1809" s="2" t="s">
        <v>3780</v>
      </c>
    </row>
    <row r="1810" spans="1:9" x14ac:dyDescent="0.25">
      <c r="A1810" s="4">
        <v>7007204</v>
      </c>
      <c r="B1810" s="57" t="s">
        <v>1488</v>
      </c>
      <c r="C1810" s="6">
        <v>14.23</v>
      </c>
      <c r="D1810" s="6">
        <f t="shared" si="69"/>
        <v>486.666</v>
      </c>
      <c r="E1810" s="2">
        <v>1</v>
      </c>
      <c r="F1810" s="4" t="s">
        <v>1</v>
      </c>
      <c r="G1810" s="4">
        <v>1</v>
      </c>
      <c r="H1810" s="4" t="s">
        <v>449</v>
      </c>
      <c r="I1810" s="2" t="s">
        <v>3780</v>
      </c>
    </row>
    <row r="1811" spans="1:9" x14ac:dyDescent="0.25">
      <c r="A1811" s="4">
        <v>7007204</v>
      </c>
      <c r="B1811" s="57" t="s">
        <v>1488</v>
      </c>
      <c r="C1811" s="6">
        <v>14.23</v>
      </c>
      <c r="D1811" s="6">
        <f t="shared" si="69"/>
        <v>486.666</v>
      </c>
      <c r="E1811" s="2">
        <v>1</v>
      </c>
      <c r="F1811" s="4" t="s">
        <v>1</v>
      </c>
      <c r="G1811" s="4">
        <v>1</v>
      </c>
      <c r="H1811" s="4" t="s">
        <v>449</v>
      </c>
      <c r="I1811" s="2" t="s">
        <v>3780</v>
      </c>
    </row>
    <row r="1812" spans="1:9" x14ac:dyDescent="0.25">
      <c r="A1812" s="4">
        <v>7007208</v>
      </c>
      <c r="B1812" s="57" t="s">
        <v>1489</v>
      </c>
      <c r="C1812" s="6">
        <v>15</v>
      </c>
      <c r="D1812" s="6">
        <f t="shared" si="69"/>
        <v>513</v>
      </c>
      <c r="E1812" s="2">
        <v>1</v>
      </c>
      <c r="F1812" s="4" t="s">
        <v>1</v>
      </c>
      <c r="G1812" s="4">
        <v>1</v>
      </c>
      <c r="H1812" s="4" t="s">
        <v>449</v>
      </c>
      <c r="I1812" s="2" t="s">
        <v>3780</v>
      </c>
    </row>
    <row r="1813" spans="1:9" x14ac:dyDescent="0.25">
      <c r="A1813" s="4">
        <v>7007208</v>
      </c>
      <c r="B1813" s="57" t="s">
        <v>1489</v>
      </c>
      <c r="C1813" s="6">
        <v>15</v>
      </c>
      <c r="D1813" s="6">
        <f t="shared" si="69"/>
        <v>513</v>
      </c>
      <c r="E1813" s="2">
        <v>1</v>
      </c>
      <c r="F1813" s="4" t="s">
        <v>1</v>
      </c>
      <c r="G1813" s="4">
        <v>1</v>
      </c>
      <c r="H1813" s="4" t="s">
        <v>449</v>
      </c>
      <c r="I1813" s="2" t="s">
        <v>3780</v>
      </c>
    </row>
    <row r="1814" spans="1:9" x14ac:dyDescent="0.25">
      <c r="A1814" s="4">
        <v>7007212</v>
      </c>
      <c r="B1814" s="57" t="s">
        <v>1490</v>
      </c>
      <c r="C1814" s="6">
        <v>15.79</v>
      </c>
      <c r="D1814" s="6">
        <f t="shared" si="69"/>
        <v>540.01799999999992</v>
      </c>
      <c r="E1814" s="2">
        <v>1</v>
      </c>
      <c r="F1814" s="4" t="s">
        <v>1</v>
      </c>
      <c r="G1814" s="4">
        <v>1</v>
      </c>
      <c r="H1814" s="4" t="s">
        <v>449</v>
      </c>
      <c r="I1814" s="2" t="s">
        <v>3780</v>
      </c>
    </row>
    <row r="1815" spans="1:9" x14ac:dyDescent="0.25">
      <c r="A1815" s="4">
        <v>7007212</v>
      </c>
      <c r="B1815" s="57" t="s">
        <v>1490</v>
      </c>
      <c r="C1815" s="6">
        <v>15.79</v>
      </c>
      <c r="D1815" s="6">
        <f t="shared" si="69"/>
        <v>540.01799999999992</v>
      </c>
      <c r="E1815" s="2">
        <v>1</v>
      </c>
      <c r="F1815" s="4" t="s">
        <v>1</v>
      </c>
      <c r="G1815" s="4">
        <v>1</v>
      </c>
      <c r="H1815" s="4" t="s">
        <v>449</v>
      </c>
      <c r="I1815" s="2" t="s">
        <v>3780</v>
      </c>
    </row>
    <row r="1816" spans="1:9" x14ac:dyDescent="0.25">
      <c r="A1816" s="4">
        <v>7007216</v>
      </c>
      <c r="B1816" s="57" t="s">
        <v>1491</v>
      </c>
      <c r="C1816" s="6">
        <v>17.420000000000002</v>
      </c>
      <c r="D1816" s="6">
        <f t="shared" si="69"/>
        <v>595.76400000000001</v>
      </c>
      <c r="E1816" s="2">
        <v>1</v>
      </c>
      <c r="F1816" s="4" t="s">
        <v>1</v>
      </c>
      <c r="G1816" s="4">
        <v>1</v>
      </c>
      <c r="H1816" s="4" t="s">
        <v>449</v>
      </c>
      <c r="I1816" s="2" t="s">
        <v>3780</v>
      </c>
    </row>
    <row r="1817" spans="1:9" x14ac:dyDescent="0.25">
      <c r="A1817" s="4">
        <v>7007216</v>
      </c>
      <c r="B1817" s="57" t="s">
        <v>1491</v>
      </c>
      <c r="C1817" s="6">
        <v>17.420000000000002</v>
      </c>
      <c r="D1817" s="6">
        <f t="shared" si="69"/>
        <v>595.76400000000001</v>
      </c>
      <c r="E1817" s="2">
        <v>1</v>
      </c>
      <c r="F1817" s="4" t="s">
        <v>1</v>
      </c>
      <c r="G1817" s="4">
        <v>1</v>
      </c>
      <c r="H1817" s="4" t="s">
        <v>449</v>
      </c>
      <c r="I1817" s="2" t="s">
        <v>3780</v>
      </c>
    </row>
    <row r="1818" spans="1:9" x14ac:dyDescent="0.25">
      <c r="A1818" s="4">
        <v>7027241</v>
      </c>
      <c r="B1818" s="57" t="s">
        <v>1492</v>
      </c>
      <c r="C1818" s="6">
        <v>14.58</v>
      </c>
      <c r="D1818" s="6">
        <f t="shared" si="69"/>
        <v>498.63600000000002</v>
      </c>
      <c r="E1818" s="2">
        <v>1</v>
      </c>
      <c r="F1818" s="4" t="s">
        <v>1</v>
      </c>
      <c r="G1818" s="4">
        <v>1</v>
      </c>
      <c r="H1818" s="4" t="s">
        <v>449</v>
      </c>
      <c r="I1818" s="2" t="s">
        <v>3780</v>
      </c>
    </row>
    <row r="1819" spans="1:9" x14ac:dyDescent="0.25">
      <c r="A1819" s="4">
        <v>7027241</v>
      </c>
      <c r="B1819" s="57" t="s">
        <v>1492</v>
      </c>
      <c r="C1819" s="6">
        <v>14.58</v>
      </c>
      <c r="D1819" s="6">
        <f t="shared" si="69"/>
        <v>498.63600000000002</v>
      </c>
      <c r="E1819" s="2">
        <v>1</v>
      </c>
      <c r="F1819" s="4" t="s">
        <v>1</v>
      </c>
      <c r="G1819" s="4">
        <v>1</v>
      </c>
      <c r="H1819" s="4" t="s">
        <v>449</v>
      </c>
      <c r="I1819" s="2" t="s">
        <v>3780</v>
      </c>
    </row>
    <row r="1820" spans="1:9" x14ac:dyDescent="0.25">
      <c r="A1820" s="4">
        <v>7027243</v>
      </c>
      <c r="B1820" s="57" t="s">
        <v>1493</v>
      </c>
      <c r="C1820" s="6">
        <v>17.420000000000002</v>
      </c>
      <c r="D1820" s="6">
        <f t="shared" si="69"/>
        <v>595.76400000000001</v>
      </c>
      <c r="E1820" s="2">
        <v>1</v>
      </c>
      <c r="F1820" s="4" t="s">
        <v>1</v>
      </c>
      <c r="G1820" s="4">
        <v>1</v>
      </c>
      <c r="H1820" s="4" t="s">
        <v>449</v>
      </c>
      <c r="I1820" s="2" t="s">
        <v>3780</v>
      </c>
    </row>
    <row r="1821" spans="1:9" x14ac:dyDescent="0.25">
      <c r="A1821" s="4">
        <v>7027243</v>
      </c>
      <c r="B1821" s="57" t="s">
        <v>1493</v>
      </c>
      <c r="C1821" s="6">
        <v>17.420000000000002</v>
      </c>
      <c r="D1821" s="6">
        <f t="shared" si="69"/>
        <v>595.76400000000001</v>
      </c>
      <c r="E1821" s="2">
        <v>1</v>
      </c>
      <c r="F1821" s="4" t="s">
        <v>1</v>
      </c>
      <c r="G1821" s="4">
        <v>1</v>
      </c>
      <c r="H1821" s="4" t="s">
        <v>449</v>
      </c>
      <c r="I1821" s="2" t="s">
        <v>3780</v>
      </c>
    </row>
    <row r="1822" spans="1:9" x14ac:dyDescent="0.25">
      <c r="A1822" s="4">
        <v>7027245</v>
      </c>
      <c r="B1822" s="57" t="s">
        <v>1494</v>
      </c>
      <c r="C1822" s="6">
        <v>21.46</v>
      </c>
      <c r="D1822" s="6">
        <f t="shared" si="69"/>
        <v>733.93200000000002</v>
      </c>
      <c r="E1822" s="2">
        <v>1</v>
      </c>
      <c r="F1822" s="4" t="s">
        <v>1</v>
      </c>
      <c r="G1822" s="4">
        <v>1</v>
      </c>
      <c r="H1822" s="4" t="s">
        <v>449</v>
      </c>
      <c r="I1822" s="2" t="s">
        <v>3780</v>
      </c>
    </row>
    <row r="1823" spans="1:9" x14ac:dyDescent="0.25">
      <c r="A1823" s="4">
        <v>7027245</v>
      </c>
      <c r="B1823" s="57" t="s">
        <v>1494</v>
      </c>
      <c r="C1823" s="6">
        <v>21.46</v>
      </c>
      <c r="D1823" s="6">
        <f t="shared" si="69"/>
        <v>733.93200000000002</v>
      </c>
      <c r="E1823" s="2">
        <v>1</v>
      </c>
      <c r="F1823" s="4" t="s">
        <v>1</v>
      </c>
      <c r="G1823" s="4">
        <v>1</v>
      </c>
      <c r="H1823" s="4" t="s">
        <v>449</v>
      </c>
      <c r="I1823" s="2" t="s">
        <v>3780</v>
      </c>
    </row>
    <row r="1824" spans="1:9" x14ac:dyDescent="0.25">
      <c r="A1824" s="4">
        <v>7108052</v>
      </c>
      <c r="B1824" s="57" t="s">
        <v>1495</v>
      </c>
      <c r="C1824" s="6">
        <v>2.92</v>
      </c>
      <c r="D1824" s="6">
        <f t="shared" si="69"/>
        <v>99.86399999999999</v>
      </c>
      <c r="E1824" s="2">
        <v>1</v>
      </c>
      <c r="F1824" s="4" t="s">
        <v>1</v>
      </c>
      <c r="G1824" s="4">
        <v>1</v>
      </c>
      <c r="H1824" s="4" t="s">
        <v>449</v>
      </c>
      <c r="I1824" s="2" t="s">
        <v>3780</v>
      </c>
    </row>
    <row r="1825" spans="1:9" x14ac:dyDescent="0.25">
      <c r="A1825" s="4">
        <v>7108052</v>
      </c>
      <c r="B1825" s="57" t="s">
        <v>1495</v>
      </c>
      <c r="C1825" s="6">
        <v>2.92</v>
      </c>
      <c r="D1825" s="6">
        <f t="shared" si="69"/>
        <v>99.86399999999999</v>
      </c>
      <c r="E1825" s="2">
        <v>1</v>
      </c>
      <c r="F1825" s="4" t="s">
        <v>1</v>
      </c>
      <c r="G1825" s="4">
        <v>1</v>
      </c>
      <c r="H1825" s="4" t="s">
        <v>449</v>
      </c>
      <c r="I1825" s="2" t="s">
        <v>3780</v>
      </c>
    </row>
    <row r="1826" spans="1:9" x14ac:dyDescent="0.25">
      <c r="A1826" s="4">
        <v>7108109</v>
      </c>
      <c r="B1826" s="57" t="s">
        <v>1496</v>
      </c>
      <c r="C1826" s="6">
        <v>3.21</v>
      </c>
      <c r="D1826" s="6">
        <f t="shared" si="69"/>
        <v>109.782</v>
      </c>
      <c r="E1826" s="2">
        <v>1</v>
      </c>
      <c r="F1826" s="4" t="s">
        <v>1</v>
      </c>
      <c r="G1826" s="4">
        <v>1</v>
      </c>
      <c r="H1826" s="4" t="s">
        <v>449</v>
      </c>
      <c r="I1826" s="2" t="s">
        <v>3780</v>
      </c>
    </row>
    <row r="1827" spans="1:9" x14ac:dyDescent="0.25">
      <c r="A1827" s="4">
        <v>7108109</v>
      </c>
      <c r="B1827" s="57" t="s">
        <v>1496</v>
      </c>
      <c r="C1827" s="6">
        <v>3.21</v>
      </c>
      <c r="D1827" s="6">
        <f t="shared" si="69"/>
        <v>109.782</v>
      </c>
      <c r="E1827" s="2">
        <v>1</v>
      </c>
      <c r="F1827" s="4" t="s">
        <v>1</v>
      </c>
      <c r="G1827" s="4">
        <v>1</v>
      </c>
      <c r="H1827" s="4" t="s">
        <v>449</v>
      </c>
      <c r="I1827" s="2" t="s">
        <v>3780</v>
      </c>
    </row>
    <row r="1828" spans="1:9" x14ac:dyDescent="0.25">
      <c r="A1828" s="4">
        <v>7108206</v>
      </c>
      <c r="B1828" s="57" t="s">
        <v>1497</v>
      </c>
      <c r="C1828" s="6">
        <v>4.0199999999999996</v>
      </c>
      <c r="D1828" s="6">
        <f t="shared" si="69"/>
        <v>137.48399999999998</v>
      </c>
      <c r="E1828" s="2">
        <v>1</v>
      </c>
      <c r="F1828" s="4" t="s">
        <v>1</v>
      </c>
      <c r="G1828" s="4">
        <v>1</v>
      </c>
      <c r="H1828" s="4" t="s">
        <v>449</v>
      </c>
      <c r="I1828" s="2" t="s">
        <v>3780</v>
      </c>
    </row>
    <row r="1829" spans="1:9" x14ac:dyDescent="0.25">
      <c r="A1829" s="4">
        <v>7108206</v>
      </c>
      <c r="B1829" s="57" t="s">
        <v>1497</v>
      </c>
      <c r="C1829" s="6">
        <v>4.0199999999999996</v>
      </c>
      <c r="D1829" s="6">
        <f t="shared" si="69"/>
        <v>137.48399999999998</v>
      </c>
      <c r="E1829" s="2">
        <v>1</v>
      </c>
      <c r="F1829" s="4" t="s">
        <v>1</v>
      </c>
      <c r="G1829" s="4">
        <v>1</v>
      </c>
      <c r="H1829" s="4" t="s">
        <v>449</v>
      </c>
      <c r="I1829" s="2" t="s">
        <v>3780</v>
      </c>
    </row>
    <row r="1830" spans="1:9" x14ac:dyDescent="0.25">
      <c r="A1830" s="4">
        <v>7108311</v>
      </c>
      <c r="B1830" s="57" t="s">
        <v>1498</v>
      </c>
      <c r="C1830" s="6">
        <v>4.8099999999999996</v>
      </c>
      <c r="D1830" s="6">
        <f t="shared" si="69"/>
        <v>164.50199999999998</v>
      </c>
      <c r="E1830" s="2">
        <v>1</v>
      </c>
      <c r="F1830" s="4" t="s">
        <v>1</v>
      </c>
      <c r="G1830" s="4">
        <v>1</v>
      </c>
      <c r="H1830" s="4" t="s">
        <v>449</v>
      </c>
      <c r="I1830" s="2" t="s">
        <v>3780</v>
      </c>
    </row>
    <row r="1831" spans="1:9" x14ac:dyDescent="0.25">
      <c r="A1831" s="4">
        <v>7108311</v>
      </c>
      <c r="B1831" s="57" t="s">
        <v>1498</v>
      </c>
      <c r="C1831" s="6">
        <v>4.8099999999999996</v>
      </c>
      <c r="D1831" s="6">
        <f t="shared" si="69"/>
        <v>164.50199999999998</v>
      </c>
      <c r="E1831" s="2">
        <v>1</v>
      </c>
      <c r="F1831" s="4" t="s">
        <v>1</v>
      </c>
      <c r="G1831" s="4">
        <v>1</v>
      </c>
      <c r="H1831" s="4" t="s">
        <v>449</v>
      </c>
      <c r="I1831" s="2" t="s">
        <v>3780</v>
      </c>
    </row>
    <row r="1832" spans="1:9" ht="15" customHeight="1" x14ac:dyDescent="0.25">
      <c r="A1832" s="48" t="s">
        <v>1499</v>
      </c>
      <c r="B1832" s="153"/>
      <c r="C1832" s="43" t="s">
        <v>516</v>
      </c>
      <c r="D1832" s="43"/>
      <c r="E1832" s="49" t="s">
        <v>516</v>
      </c>
      <c r="F1832" s="152"/>
      <c r="G1832" s="152"/>
      <c r="H1832" s="152"/>
      <c r="I1832" s="49"/>
    </row>
    <row r="1833" spans="1:9" x14ac:dyDescent="0.25">
      <c r="A1833" s="4">
        <v>6067093</v>
      </c>
      <c r="B1833" s="57" t="s">
        <v>1574</v>
      </c>
      <c r="C1833" s="6">
        <v>0.9</v>
      </c>
      <c r="D1833" s="6">
        <f t="shared" ref="D1833:D1896" si="70">C1833*$D$2*1.2</f>
        <v>30.78</v>
      </c>
      <c r="E1833" s="2">
        <v>1</v>
      </c>
      <c r="F1833" s="4" t="s">
        <v>1</v>
      </c>
      <c r="G1833" s="4">
        <v>1</v>
      </c>
      <c r="H1833" s="4" t="s">
        <v>449</v>
      </c>
      <c r="I1833" s="2" t="s">
        <v>3780</v>
      </c>
    </row>
    <row r="1834" spans="1:9" x14ac:dyDescent="0.25">
      <c r="A1834" s="4">
        <v>6040480</v>
      </c>
      <c r="B1834" s="57" t="s">
        <v>1500</v>
      </c>
      <c r="C1834" s="6">
        <v>21.04</v>
      </c>
      <c r="D1834" s="6">
        <f t="shared" si="70"/>
        <v>719.56799999999998</v>
      </c>
      <c r="E1834" s="2">
        <v>1</v>
      </c>
      <c r="F1834" s="4" t="s">
        <v>1</v>
      </c>
      <c r="G1834" s="4">
        <v>1</v>
      </c>
      <c r="H1834" s="4" t="s">
        <v>449</v>
      </c>
      <c r="I1834" s="2" t="s">
        <v>3780</v>
      </c>
    </row>
    <row r="1835" spans="1:9" x14ac:dyDescent="0.25">
      <c r="A1835" s="4">
        <v>6040482</v>
      </c>
      <c r="B1835" s="57" t="s">
        <v>1501</v>
      </c>
      <c r="C1835" s="6">
        <v>27.73</v>
      </c>
      <c r="D1835" s="6">
        <f t="shared" si="70"/>
        <v>948.36599999999999</v>
      </c>
      <c r="E1835" s="2">
        <v>1</v>
      </c>
      <c r="F1835" s="4" t="s">
        <v>1</v>
      </c>
      <c r="G1835" s="4">
        <v>1</v>
      </c>
      <c r="H1835" s="4" t="s">
        <v>449</v>
      </c>
      <c r="I1835" s="2" t="s">
        <v>3780</v>
      </c>
    </row>
    <row r="1836" spans="1:9" x14ac:dyDescent="0.25">
      <c r="A1836" s="4">
        <v>6040484</v>
      </c>
      <c r="B1836" s="57" t="s">
        <v>1502</v>
      </c>
      <c r="C1836" s="6">
        <v>29</v>
      </c>
      <c r="D1836" s="6">
        <f t="shared" si="70"/>
        <v>991.8</v>
      </c>
      <c r="E1836" s="2">
        <v>1</v>
      </c>
      <c r="F1836" s="4" t="s">
        <v>1</v>
      </c>
      <c r="G1836" s="4">
        <v>1</v>
      </c>
      <c r="H1836" s="4" t="s">
        <v>449</v>
      </c>
      <c r="I1836" s="2" t="s">
        <v>3780</v>
      </c>
    </row>
    <row r="1837" spans="1:9" x14ac:dyDescent="0.25">
      <c r="A1837" s="4">
        <v>6040486</v>
      </c>
      <c r="B1837" s="57" t="s">
        <v>1503</v>
      </c>
      <c r="C1837" s="6">
        <v>36.79</v>
      </c>
      <c r="D1837" s="6">
        <f t="shared" si="70"/>
        <v>1258.2179999999998</v>
      </c>
      <c r="E1837" s="2">
        <v>1</v>
      </c>
      <c r="F1837" s="4" t="s">
        <v>1</v>
      </c>
      <c r="G1837" s="4">
        <v>1</v>
      </c>
      <c r="H1837" s="4" t="s">
        <v>449</v>
      </c>
      <c r="I1837" s="2" t="s">
        <v>3780</v>
      </c>
    </row>
    <row r="1838" spans="1:9" x14ac:dyDescent="0.25">
      <c r="A1838" s="4">
        <v>6040488</v>
      </c>
      <c r="B1838" s="57" t="s">
        <v>1504</v>
      </c>
      <c r="C1838" s="6">
        <v>43.38</v>
      </c>
      <c r="D1838" s="6">
        <f t="shared" si="70"/>
        <v>1483.5960000000002</v>
      </c>
      <c r="E1838" s="2">
        <v>1</v>
      </c>
      <c r="F1838" s="4" t="s">
        <v>1</v>
      </c>
      <c r="G1838" s="4">
        <v>1</v>
      </c>
      <c r="H1838" s="4" t="s">
        <v>449</v>
      </c>
      <c r="I1838" s="2" t="s">
        <v>3780</v>
      </c>
    </row>
    <row r="1839" spans="1:9" x14ac:dyDescent="0.25">
      <c r="A1839" s="4">
        <v>6040490</v>
      </c>
      <c r="B1839" s="57" t="s">
        <v>1505</v>
      </c>
      <c r="C1839" s="6">
        <v>54.29</v>
      </c>
      <c r="D1839" s="6">
        <f t="shared" si="70"/>
        <v>1856.7179999999998</v>
      </c>
      <c r="E1839" s="2">
        <v>1</v>
      </c>
      <c r="F1839" s="4" t="s">
        <v>1</v>
      </c>
      <c r="G1839" s="4">
        <v>1</v>
      </c>
      <c r="H1839" s="4" t="s">
        <v>449</v>
      </c>
      <c r="I1839" s="2" t="s">
        <v>3780</v>
      </c>
    </row>
    <row r="1840" spans="1:9" x14ac:dyDescent="0.25">
      <c r="A1840" s="4">
        <v>6040492</v>
      </c>
      <c r="B1840" s="57" t="s">
        <v>1506</v>
      </c>
      <c r="C1840" s="6">
        <v>70.900000000000006</v>
      </c>
      <c r="D1840" s="6">
        <f t="shared" si="70"/>
        <v>2424.7800000000002</v>
      </c>
      <c r="E1840" s="2">
        <v>1</v>
      </c>
      <c r="F1840" s="4" t="s">
        <v>1</v>
      </c>
      <c r="G1840" s="4">
        <v>1</v>
      </c>
      <c r="H1840" s="4" t="s">
        <v>449</v>
      </c>
      <c r="I1840" s="2" t="s">
        <v>3780</v>
      </c>
    </row>
    <row r="1841" spans="1:9" x14ac:dyDescent="0.25">
      <c r="A1841" s="4">
        <v>6040500</v>
      </c>
      <c r="B1841" s="57" t="s">
        <v>1507</v>
      </c>
      <c r="C1841" s="6">
        <v>23.06</v>
      </c>
      <c r="D1841" s="6">
        <f t="shared" si="70"/>
        <v>788.65199999999993</v>
      </c>
      <c r="E1841" s="2">
        <v>1</v>
      </c>
      <c r="F1841" s="4" t="s">
        <v>1</v>
      </c>
      <c r="G1841" s="4">
        <v>1</v>
      </c>
      <c r="H1841" s="4" t="s">
        <v>449</v>
      </c>
      <c r="I1841" s="2" t="s">
        <v>3780</v>
      </c>
    </row>
    <row r="1842" spans="1:9" x14ac:dyDescent="0.25">
      <c r="A1842" s="4">
        <v>6040502</v>
      </c>
      <c r="B1842" s="57" t="s">
        <v>1508</v>
      </c>
      <c r="C1842" s="6">
        <v>28.83</v>
      </c>
      <c r="D1842" s="6">
        <f t="shared" si="70"/>
        <v>985.98599999999988</v>
      </c>
      <c r="E1842" s="2">
        <v>1</v>
      </c>
      <c r="F1842" s="4" t="s">
        <v>1</v>
      </c>
      <c r="G1842" s="4">
        <v>1</v>
      </c>
      <c r="H1842" s="4" t="s">
        <v>449</v>
      </c>
      <c r="I1842" s="2" t="s">
        <v>3780</v>
      </c>
    </row>
    <row r="1843" spans="1:9" x14ac:dyDescent="0.25">
      <c r="A1843" s="4">
        <v>6040504</v>
      </c>
      <c r="B1843" s="57" t="s">
        <v>1509</v>
      </c>
      <c r="C1843" s="6">
        <v>33.729999999999997</v>
      </c>
      <c r="D1843" s="6">
        <f t="shared" si="70"/>
        <v>1153.5659999999998</v>
      </c>
      <c r="E1843" s="2">
        <v>1</v>
      </c>
      <c r="F1843" s="4" t="s">
        <v>1</v>
      </c>
      <c r="G1843" s="4">
        <v>1</v>
      </c>
      <c r="H1843" s="4" t="s">
        <v>449</v>
      </c>
      <c r="I1843" s="2" t="s">
        <v>3780</v>
      </c>
    </row>
    <row r="1844" spans="1:9" x14ac:dyDescent="0.25">
      <c r="A1844" s="4">
        <v>6040506</v>
      </c>
      <c r="B1844" s="57" t="s">
        <v>1510</v>
      </c>
      <c r="C1844" s="6">
        <v>48.96</v>
      </c>
      <c r="D1844" s="6">
        <f t="shared" si="70"/>
        <v>1674.432</v>
      </c>
      <c r="E1844" s="2">
        <v>1</v>
      </c>
      <c r="F1844" s="4" t="s">
        <v>1</v>
      </c>
      <c r="G1844" s="4">
        <v>1</v>
      </c>
      <c r="H1844" s="4" t="s">
        <v>449</v>
      </c>
      <c r="I1844" s="2" t="s">
        <v>3780</v>
      </c>
    </row>
    <row r="1845" spans="1:9" x14ac:dyDescent="0.25">
      <c r="A1845" s="4">
        <v>6040508</v>
      </c>
      <c r="B1845" s="57" t="s">
        <v>1511</v>
      </c>
      <c r="C1845" s="6">
        <v>56.75</v>
      </c>
      <c r="D1845" s="6">
        <f t="shared" si="70"/>
        <v>1940.85</v>
      </c>
      <c r="E1845" s="2">
        <v>1</v>
      </c>
      <c r="F1845" s="4" t="s">
        <v>1</v>
      </c>
      <c r="G1845" s="4">
        <v>1</v>
      </c>
      <c r="H1845" s="4" t="s">
        <v>449</v>
      </c>
      <c r="I1845" s="2" t="s">
        <v>3780</v>
      </c>
    </row>
    <row r="1846" spans="1:9" x14ac:dyDescent="0.25">
      <c r="A1846" s="4">
        <v>6040510</v>
      </c>
      <c r="B1846" s="57" t="s">
        <v>1512</v>
      </c>
      <c r="C1846" s="6">
        <v>77.400000000000006</v>
      </c>
      <c r="D1846" s="6">
        <f t="shared" si="70"/>
        <v>2647.08</v>
      </c>
      <c r="E1846" s="2">
        <v>1</v>
      </c>
      <c r="F1846" s="4" t="s">
        <v>1</v>
      </c>
      <c r="G1846" s="4">
        <v>1</v>
      </c>
      <c r="H1846" s="4" t="s">
        <v>449</v>
      </c>
      <c r="I1846" s="2" t="s">
        <v>3780</v>
      </c>
    </row>
    <row r="1847" spans="1:9" x14ac:dyDescent="0.25">
      <c r="A1847" s="4">
        <v>6040512</v>
      </c>
      <c r="B1847" s="57" t="s">
        <v>1513</v>
      </c>
      <c r="C1847" s="6">
        <v>86.67</v>
      </c>
      <c r="D1847" s="6">
        <f t="shared" si="70"/>
        <v>2964.114</v>
      </c>
      <c r="E1847" s="2">
        <v>1</v>
      </c>
      <c r="F1847" s="4" t="s">
        <v>1</v>
      </c>
      <c r="G1847" s="4">
        <v>1</v>
      </c>
      <c r="H1847" s="4" t="s">
        <v>449</v>
      </c>
      <c r="I1847" s="2" t="s">
        <v>3780</v>
      </c>
    </row>
    <row r="1848" spans="1:9" x14ac:dyDescent="0.25">
      <c r="A1848" s="4">
        <v>6041040</v>
      </c>
      <c r="B1848" s="57" t="s">
        <v>1514</v>
      </c>
      <c r="C1848" s="6">
        <v>9.5</v>
      </c>
      <c r="D1848" s="6">
        <f t="shared" si="70"/>
        <v>324.89999999999998</v>
      </c>
      <c r="E1848" s="2">
        <v>1</v>
      </c>
      <c r="F1848" s="4" t="s">
        <v>1</v>
      </c>
      <c r="G1848" s="4">
        <v>1</v>
      </c>
      <c r="H1848" s="4" t="s">
        <v>449</v>
      </c>
      <c r="I1848" s="2" t="s">
        <v>3780</v>
      </c>
    </row>
    <row r="1849" spans="1:9" x14ac:dyDescent="0.25">
      <c r="A1849" s="4">
        <v>6041040</v>
      </c>
      <c r="B1849" s="57" t="s">
        <v>1514</v>
      </c>
      <c r="C1849" s="6">
        <v>9.5</v>
      </c>
      <c r="D1849" s="6">
        <f t="shared" si="70"/>
        <v>324.89999999999998</v>
      </c>
      <c r="E1849" s="2">
        <v>1</v>
      </c>
      <c r="F1849" s="4" t="s">
        <v>1</v>
      </c>
      <c r="G1849" s="4">
        <v>1</v>
      </c>
      <c r="H1849" s="4" t="s">
        <v>449</v>
      </c>
      <c r="I1849" s="2" t="s">
        <v>3780</v>
      </c>
    </row>
    <row r="1850" spans="1:9" x14ac:dyDescent="0.25">
      <c r="A1850" s="4">
        <v>6041042</v>
      </c>
      <c r="B1850" s="57" t="s">
        <v>1515</v>
      </c>
      <c r="C1850" s="6">
        <v>10.02</v>
      </c>
      <c r="D1850" s="6">
        <f t="shared" si="70"/>
        <v>342.68399999999997</v>
      </c>
      <c r="E1850" s="2">
        <v>1</v>
      </c>
      <c r="F1850" s="4" t="s">
        <v>1</v>
      </c>
      <c r="G1850" s="4">
        <v>1</v>
      </c>
      <c r="H1850" s="4" t="s">
        <v>449</v>
      </c>
      <c r="I1850" s="2" t="s">
        <v>3780</v>
      </c>
    </row>
    <row r="1851" spans="1:9" x14ac:dyDescent="0.25">
      <c r="A1851" s="4">
        <v>6041042</v>
      </c>
      <c r="B1851" s="57" t="s">
        <v>1515</v>
      </c>
      <c r="C1851" s="6">
        <v>10.02</v>
      </c>
      <c r="D1851" s="6">
        <f t="shared" si="70"/>
        <v>342.68399999999997</v>
      </c>
      <c r="E1851" s="2">
        <v>1</v>
      </c>
      <c r="F1851" s="4" t="s">
        <v>1</v>
      </c>
      <c r="G1851" s="4">
        <v>1</v>
      </c>
      <c r="H1851" s="4" t="s">
        <v>449</v>
      </c>
      <c r="I1851" s="2" t="s">
        <v>3780</v>
      </c>
    </row>
    <row r="1852" spans="1:9" x14ac:dyDescent="0.25">
      <c r="A1852" s="4">
        <v>6041044</v>
      </c>
      <c r="B1852" s="57" t="s">
        <v>1516</v>
      </c>
      <c r="C1852" s="6">
        <v>10.67</v>
      </c>
      <c r="D1852" s="6">
        <f t="shared" si="70"/>
        <v>364.91399999999993</v>
      </c>
      <c r="E1852" s="2">
        <v>1</v>
      </c>
      <c r="F1852" s="4" t="s">
        <v>1</v>
      </c>
      <c r="G1852" s="4">
        <v>1</v>
      </c>
      <c r="H1852" s="4" t="s">
        <v>449</v>
      </c>
      <c r="I1852" s="2" t="s">
        <v>3780</v>
      </c>
    </row>
    <row r="1853" spans="1:9" x14ac:dyDescent="0.25">
      <c r="A1853" s="4">
        <v>6041044</v>
      </c>
      <c r="B1853" s="57" t="s">
        <v>1516</v>
      </c>
      <c r="C1853" s="6">
        <v>10.67</v>
      </c>
      <c r="D1853" s="6">
        <f t="shared" si="70"/>
        <v>364.91399999999993</v>
      </c>
      <c r="E1853" s="2">
        <v>1</v>
      </c>
      <c r="F1853" s="4" t="s">
        <v>1</v>
      </c>
      <c r="G1853" s="4">
        <v>1</v>
      </c>
      <c r="H1853" s="4" t="s">
        <v>449</v>
      </c>
      <c r="I1853" s="2" t="s">
        <v>3780</v>
      </c>
    </row>
    <row r="1854" spans="1:9" x14ac:dyDescent="0.25">
      <c r="A1854" s="4">
        <v>6041046</v>
      </c>
      <c r="B1854" s="57" t="s">
        <v>1517</v>
      </c>
      <c r="C1854" s="6">
        <v>12.35</v>
      </c>
      <c r="D1854" s="6">
        <f t="shared" si="70"/>
        <v>422.36999999999995</v>
      </c>
      <c r="E1854" s="2">
        <v>1</v>
      </c>
      <c r="F1854" s="4" t="s">
        <v>1</v>
      </c>
      <c r="G1854" s="4">
        <v>1</v>
      </c>
      <c r="H1854" s="4" t="s">
        <v>449</v>
      </c>
      <c r="I1854" s="2" t="s">
        <v>3780</v>
      </c>
    </row>
    <row r="1855" spans="1:9" x14ac:dyDescent="0.25">
      <c r="A1855" s="4">
        <v>6041046</v>
      </c>
      <c r="B1855" s="57" t="s">
        <v>1517</v>
      </c>
      <c r="C1855" s="6">
        <v>12.35</v>
      </c>
      <c r="D1855" s="6">
        <f t="shared" si="70"/>
        <v>422.36999999999995</v>
      </c>
      <c r="E1855" s="2">
        <v>1</v>
      </c>
      <c r="F1855" s="4" t="s">
        <v>1</v>
      </c>
      <c r="G1855" s="4">
        <v>1</v>
      </c>
      <c r="H1855" s="4" t="s">
        <v>449</v>
      </c>
      <c r="I1855" s="2" t="s">
        <v>3780</v>
      </c>
    </row>
    <row r="1856" spans="1:9" x14ac:dyDescent="0.25">
      <c r="A1856" s="4">
        <v>6041048</v>
      </c>
      <c r="B1856" s="57" t="s">
        <v>1518</v>
      </c>
      <c r="C1856" s="6">
        <v>21.63</v>
      </c>
      <c r="D1856" s="6">
        <f t="shared" si="70"/>
        <v>739.74599999999987</v>
      </c>
      <c r="E1856" s="2">
        <v>1</v>
      </c>
      <c r="F1856" s="4" t="s">
        <v>1</v>
      </c>
      <c r="G1856" s="4">
        <v>1</v>
      </c>
      <c r="H1856" s="4" t="s">
        <v>449</v>
      </c>
      <c r="I1856" s="2" t="s">
        <v>3780</v>
      </c>
    </row>
    <row r="1857" spans="1:9" x14ac:dyDescent="0.25">
      <c r="A1857" s="4">
        <v>6041048</v>
      </c>
      <c r="B1857" s="57" t="s">
        <v>1518</v>
      </c>
      <c r="C1857" s="6">
        <v>21.63</v>
      </c>
      <c r="D1857" s="6">
        <f t="shared" si="70"/>
        <v>739.74599999999987</v>
      </c>
      <c r="E1857" s="2">
        <v>1</v>
      </c>
      <c r="F1857" s="4" t="s">
        <v>1</v>
      </c>
      <c r="G1857" s="4">
        <v>1</v>
      </c>
      <c r="H1857" s="4" t="s">
        <v>449</v>
      </c>
      <c r="I1857" s="2" t="s">
        <v>3780</v>
      </c>
    </row>
    <row r="1858" spans="1:9" x14ac:dyDescent="0.25">
      <c r="A1858" s="4">
        <v>6041050</v>
      </c>
      <c r="B1858" s="57" t="s">
        <v>1519</v>
      </c>
      <c r="C1858" s="6">
        <v>28.79</v>
      </c>
      <c r="D1858" s="6">
        <f t="shared" si="70"/>
        <v>984.61799999999994</v>
      </c>
      <c r="E1858" s="2">
        <v>1</v>
      </c>
      <c r="F1858" s="4" t="s">
        <v>1</v>
      </c>
      <c r="G1858" s="4">
        <v>1</v>
      </c>
      <c r="H1858" s="4" t="s">
        <v>449</v>
      </c>
      <c r="I1858" s="2" t="s">
        <v>3780</v>
      </c>
    </row>
    <row r="1859" spans="1:9" x14ac:dyDescent="0.25">
      <c r="A1859" s="4">
        <v>6041050</v>
      </c>
      <c r="B1859" s="57" t="s">
        <v>1519</v>
      </c>
      <c r="C1859" s="6">
        <v>28.79</v>
      </c>
      <c r="D1859" s="6">
        <f t="shared" si="70"/>
        <v>984.61799999999994</v>
      </c>
      <c r="E1859" s="2">
        <v>1</v>
      </c>
      <c r="F1859" s="4" t="s">
        <v>1</v>
      </c>
      <c r="G1859" s="4">
        <v>1</v>
      </c>
      <c r="H1859" s="4" t="s">
        <v>449</v>
      </c>
      <c r="I1859" s="2" t="s">
        <v>3780</v>
      </c>
    </row>
    <row r="1860" spans="1:9" x14ac:dyDescent="0.25">
      <c r="A1860" s="4">
        <v>6041052</v>
      </c>
      <c r="B1860" s="57" t="s">
        <v>1520</v>
      </c>
      <c r="C1860" s="6">
        <v>35.380000000000003</v>
      </c>
      <c r="D1860" s="6">
        <f t="shared" si="70"/>
        <v>1209.9960000000001</v>
      </c>
      <c r="E1860" s="2">
        <v>1</v>
      </c>
      <c r="F1860" s="4" t="s">
        <v>1</v>
      </c>
      <c r="G1860" s="4">
        <v>1</v>
      </c>
      <c r="H1860" s="4" t="s">
        <v>449</v>
      </c>
      <c r="I1860" s="2" t="s">
        <v>3780</v>
      </c>
    </row>
    <row r="1861" spans="1:9" x14ac:dyDescent="0.25">
      <c r="A1861" s="4">
        <v>6041052</v>
      </c>
      <c r="B1861" s="57" t="s">
        <v>1520</v>
      </c>
      <c r="C1861" s="6">
        <v>35.380000000000003</v>
      </c>
      <c r="D1861" s="6">
        <f t="shared" si="70"/>
        <v>1209.9960000000001</v>
      </c>
      <c r="E1861" s="2">
        <v>1</v>
      </c>
      <c r="F1861" s="4" t="s">
        <v>1</v>
      </c>
      <c r="G1861" s="4">
        <v>1</v>
      </c>
      <c r="H1861" s="4" t="s">
        <v>449</v>
      </c>
      <c r="I1861" s="2" t="s">
        <v>3780</v>
      </c>
    </row>
    <row r="1862" spans="1:9" x14ac:dyDescent="0.25">
      <c r="A1862" s="4">
        <v>6041060</v>
      </c>
      <c r="B1862" s="57" t="s">
        <v>1521</v>
      </c>
      <c r="C1862" s="6">
        <v>16.77</v>
      </c>
      <c r="D1862" s="6">
        <f t="shared" si="70"/>
        <v>573.53399999999999</v>
      </c>
      <c r="E1862" s="2">
        <v>1</v>
      </c>
      <c r="F1862" s="4" t="s">
        <v>1</v>
      </c>
      <c r="G1862" s="4">
        <v>1</v>
      </c>
      <c r="H1862" s="4" t="s">
        <v>449</v>
      </c>
      <c r="I1862" s="2" t="s">
        <v>3780</v>
      </c>
    </row>
    <row r="1863" spans="1:9" x14ac:dyDescent="0.25">
      <c r="A1863" s="4">
        <v>6041060</v>
      </c>
      <c r="B1863" s="57" t="s">
        <v>1521</v>
      </c>
      <c r="C1863" s="6">
        <v>16.77</v>
      </c>
      <c r="D1863" s="6">
        <f t="shared" si="70"/>
        <v>573.53399999999999</v>
      </c>
      <c r="E1863" s="2">
        <v>1</v>
      </c>
      <c r="F1863" s="4" t="s">
        <v>1</v>
      </c>
      <c r="G1863" s="4">
        <v>1</v>
      </c>
      <c r="H1863" s="4" t="s">
        <v>449</v>
      </c>
      <c r="I1863" s="2" t="s">
        <v>3780</v>
      </c>
    </row>
    <row r="1864" spans="1:9" x14ac:dyDescent="0.25">
      <c r="A1864" s="4">
        <v>6041062</v>
      </c>
      <c r="B1864" s="57" t="s">
        <v>1522</v>
      </c>
      <c r="C1864" s="6">
        <v>17.350000000000001</v>
      </c>
      <c r="D1864" s="6">
        <f t="shared" si="70"/>
        <v>593.37</v>
      </c>
      <c r="E1864" s="2">
        <v>1</v>
      </c>
      <c r="F1864" s="4" t="s">
        <v>1</v>
      </c>
      <c r="G1864" s="4">
        <v>1</v>
      </c>
      <c r="H1864" s="4" t="s">
        <v>449</v>
      </c>
      <c r="I1864" s="2" t="s">
        <v>3780</v>
      </c>
    </row>
    <row r="1865" spans="1:9" x14ac:dyDescent="0.25">
      <c r="A1865" s="4">
        <v>6041062</v>
      </c>
      <c r="B1865" s="57" t="s">
        <v>1522</v>
      </c>
      <c r="C1865" s="6">
        <v>17.350000000000001</v>
      </c>
      <c r="D1865" s="6">
        <f t="shared" si="70"/>
        <v>593.37</v>
      </c>
      <c r="E1865" s="2">
        <v>1</v>
      </c>
      <c r="F1865" s="4" t="s">
        <v>1</v>
      </c>
      <c r="G1865" s="4">
        <v>1</v>
      </c>
      <c r="H1865" s="4" t="s">
        <v>449</v>
      </c>
      <c r="I1865" s="2" t="s">
        <v>3780</v>
      </c>
    </row>
    <row r="1866" spans="1:9" x14ac:dyDescent="0.25">
      <c r="A1866" s="4">
        <v>6041064</v>
      </c>
      <c r="B1866" s="57" t="s">
        <v>1523</v>
      </c>
      <c r="C1866" s="6">
        <v>20.88</v>
      </c>
      <c r="D1866" s="6">
        <f t="shared" si="70"/>
        <v>714.09599999999989</v>
      </c>
      <c r="E1866" s="2">
        <v>1</v>
      </c>
      <c r="F1866" s="4" t="s">
        <v>1</v>
      </c>
      <c r="G1866" s="4">
        <v>1</v>
      </c>
      <c r="H1866" s="4" t="s">
        <v>449</v>
      </c>
      <c r="I1866" s="2" t="s">
        <v>3780</v>
      </c>
    </row>
    <row r="1867" spans="1:9" x14ac:dyDescent="0.25">
      <c r="A1867" s="4">
        <v>6041064</v>
      </c>
      <c r="B1867" s="57" t="s">
        <v>1523</v>
      </c>
      <c r="C1867" s="6">
        <v>20.88</v>
      </c>
      <c r="D1867" s="6">
        <f t="shared" si="70"/>
        <v>714.09599999999989</v>
      </c>
      <c r="E1867" s="2">
        <v>1</v>
      </c>
      <c r="F1867" s="4" t="s">
        <v>1</v>
      </c>
      <c r="G1867" s="4">
        <v>1</v>
      </c>
      <c r="H1867" s="4" t="s">
        <v>449</v>
      </c>
      <c r="I1867" s="2" t="s">
        <v>3780</v>
      </c>
    </row>
    <row r="1868" spans="1:9" x14ac:dyDescent="0.25">
      <c r="A1868" s="4">
        <v>6041066</v>
      </c>
      <c r="B1868" s="57" t="s">
        <v>1524</v>
      </c>
      <c r="C1868" s="6">
        <v>23.79</v>
      </c>
      <c r="D1868" s="6">
        <f t="shared" si="70"/>
        <v>813.61799999999994</v>
      </c>
      <c r="E1868" s="2">
        <v>1</v>
      </c>
      <c r="F1868" s="4" t="s">
        <v>1</v>
      </c>
      <c r="G1868" s="4">
        <v>1</v>
      </c>
      <c r="H1868" s="4" t="s">
        <v>449</v>
      </c>
      <c r="I1868" s="2" t="s">
        <v>3780</v>
      </c>
    </row>
    <row r="1869" spans="1:9" x14ac:dyDescent="0.25">
      <c r="A1869" s="4">
        <v>6041066</v>
      </c>
      <c r="B1869" s="57" t="s">
        <v>1524</v>
      </c>
      <c r="C1869" s="6">
        <v>23.79</v>
      </c>
      <c r="D1869" s="6">
        <f t="shared" si="70"/>
        <v>813.61799999999994</v>
      </c>
      <c r="E1869" s="2">
        <v>1</v>
      </c>
      <c r="F1869" s="4" t="s">
        <v>1</v>
      </c>
      <c r="G1869" s="4">
        <v>1</v>
      </c>
      <c r="H1869" s="4" t="s">
        <v>449</v>
      </c>
      <c r="I1869" s="2" t="s">
        <v>3780</v>
      </c>
    </row>
    <row r="1870" spans="1:9" x14ac:dyDescent="0.25">
      <c r="A1870" s="4">
        <v>6041068</v>
      </c>
      <c r="B1870" s="57" t="s">
        <v>1525</v>
      </c>
      <c r="C1870" s="6">
        <v>35.92</v>
      </c>
      <c r="D1870" s="6">
        <f t="shared" si="70"/>
        <v>1228.4639999999999</v>
      </c>
      <c r="E1870" s="2">
        <v>1</v>
      </c>
      <c r="F1870" s="4" t="s">
        <v>1</v>
      </c>
      <c r="G1870" s="4">
        <v>1</v>
      </c>
      <c r="H1870" s="4" t="s">
        <v>449</v>
      </c>
      <c r="I1870" s="2" t="s">
        <v>3780</v>
      </c>
    </row>
    <row r="1871" spans="1:9" x14ac:dyDescent="0.25">
      <c r="A1871" s="4">
        <v>6041068</v>
      </c>
      <c r="B1871" s="57" t="s">
        <v>1525</v>
      </c>
      <c r="C1871" s="6">
        <v>35.92</v>
      </c>
      <c r="D1871" s="6">
        <f t="shared" si="70"/>
        <v>1228.4639999999999</v>
      </c>
      <c r="E1871" s="2">
        <v>1</v>
      </c>
      <c r="F1871" s="4" t="s">
        <v>1</v>
      </c>
      <c r="G1871" s="4">
        <v>1</v>
      </c>
      <c r="H1871" s="4" t="s">
        <v>449</v>
      </c>
      <c r="I1871" s="2" t="s">
        <v>3780</v>
      </c>
    </row>
    <row r="1872" spans="1:9" x14ac:dyDescent="0.25">
      <c r="A1872" s="4">
        <v>6041070</v>
      </c>
      <c r="B1872" s="57" t="s">
        <v>1526</v>
      </c>
      <c r="C1872" s="6">
        <v>45</v>
      </c>
      <c r="D1872" s="6">
        <f t="shared" si="70"/>
        <v>1539</v>
      </c>
      <c r="E1872" s="2">
        <v>1</v>
      </c>
      <c r="F1872" s="4" t="s">
        <v>1</v>
      </c>
      <c r="G1872" s="4">
        <v>1</v>
      </c>
      <c r="H1872" s="4" t="s">
        <v>449</v>
      </c>
      <c r="I1872" s="2" t="s">
        <v>3780</v>
      </c>
    </row>
    <row r="1873" spans="1:9" x14ac:dyDescent="0.25">
      <c r="A1873" s="4">
        <v>6041070</v>
      </c>
      <c r="B1873" s="57" t="s">
        <v>1526</v>
      </c>
      <c r="C1873" s="6">
        <v>45</v>
      </c>
      <c r="D1873" s="6">
        <f t="shared" si="70"/>
        <v>1539</v>
      </c>
      <c r="E1873" s="2">
        <v>1</v>
      </c>
      <c r="F1873" s="4" t="s">
        <v>1</v>
      </c>
      <c r="G1873" s="4">
        <v>1</v>
      </c>
      <c r="H1873" s="4" t="s">
        <v>449</v>
      </c>
      <c r="I1873" s="2" t="s">
        <v>3780</v>
      </c>
    </row>
    <row r="1874" spans="1:9" x14ac:dyDescent="0.25">
      <c r="A1874" s="4">
        <v>6041072</v>
      </c>
      <c r="B1874" s="57" t="s">
        <v>1527</v>
      </c>
      <c r="C1874" s="6">
        <v>51.13</v>
      </c>
      <c r="D1874" s="6">
        <f t="shared" si="70"/>
        <v>1748.6460000000002</v>
      </c>
      <c r="E1874" s="2">
        <v>1</v>
      </c>
      <c r="F1874" s="4" t="s">
        <v>1</v>
      </c>
      <c r="G1874" s="4">
        <v>1</v>
      </c>
      <c r="H1874" s="4" t="s">
        <v>449</v>
      </c>
      <c r="I1874" s="2" t="s">
        <v>3780</v>
      </c>
    </row>
    <row r="1875" spans="1:9" x14ac:dyDescent="0.25">
      <c r="A1875" s="4">
        <v>6041072</v>
      </c>
      <c r="B1875" s="57" t="s">
        <v>1527</v>
      </c>
      <c r="C1875" s="6">
        <v>51.13</v>
      </c>
      <c r="D1875" s="6">
        <f t="shared" si="70"/>
        <v>1748.6460000000002</v>
      </c>
      <c r="E1875" s="2">
        <v>1</v>
      </c>
      <c r="F1875" s="4" t="s">
        <v>1</v>
      </c>
      <c r="G1875" s="4">
        <v>1</v>
      </c>
      <c r="H1875" s="4" t="s">
        <v>449</v>
      </c>
      <c r="I1875" s="2" t="s">
        <v>3780</v>
      </c>
    </row>
    <row r="1876" spans="1:9" x14ac:dyDescent="0.25">
      <c r="A1876" s="4">
        <v>6041130</v>
      </c>
      <c r="B1876" s="57" t="s">
        <v>1528</v>
      </c>
      <c r="C1876" s="6">
        <v>8.8800000000000008</v>
      </c>
      <c r="D1876" s="6">
        <f t="shared" si="70"/>
        <v>303.69600000000003</v>
      </c>
      <c r="E1876" s="2">
        <v>1</v>
      </c>
      <c r="F1876" s="4" t="s">
        <v>1</v>
      </c>
      <c r="G1876" s="4">
        <v>1</v>
      </c>
      <c r="H1876" s="4" t="s">
        <v>449</v>
      </c>
      <c r="I1876" s="2" t="s">
        <v>3780</v>
      </c>
    </row>
    <row r="1877" spans="1:9" x14ac:dyDescent="0.25">
      <c r="A1877" s="4">
        <v>6041130</v>
      </c>
      <c r="B1877" s="57" t="s">
        <v>1528</v>
      </c>
      <c r="C1877" s="6">
        <v>8.8800000000000008</v>
      </c>
      <c r="D1877" s="6">
        <f t="shared" si="70"/>
        <v>303.69600000000003</v>
      </c>
      <c r="E1877" s="2">
        <v>1</v>
      </c>
      <c r="F1877" s="4" t="s">
        <v>1</v>
      </c>
      <c r="G1877" s="4">
        <v>1</v>
      </c>
      <c r="H1877" s="4" t="s">
        <v>449</v>
      </c>
      <c r="I1877" s="2" t="s">
        <v>3780</v>
      </c>
    </row>
    <row r="1878" spans="1:9" x14ac:dyDescent="0.25">
      <c r="A1878" s="4">
        <v>6041132</v>
      </c>
      <c r="B1878" s="57" t="s">
        <v>1529</v>
      </c>
      <c r="C1878" s="6">
        <v>10.5</v>
      </c>
      <c r="D1878" s="6">
        <f t="shared" si="70"/>
        <v>359.09999999999997</v>
      </c>
      <c r="E1878" s="2">
        <v>1</v>
      </c>
      <c r="F1878" s="4" t="s">
        <v>1</v>
      </c>
      <c r="G1878" s="4">
        <v>1</v>
      </c>
      <c r="H1878" s="4" t="s">
        <v>449</v>
      </c>
      <c r="I1878" s="2" t="s">
        <v>3780</v>
      </c>
    </row>
    <row r="1879" spans="1:9" x14ac:dyDescent="0.25">
      <c r="A1879" s="4">
        <v>6041132</v>
      </c>
      <c r="B1879" s="57" t="s">
        <v>1529</v>
      </c>
      <c r="C1879" s="6">
        <v>10.5</v>
      </c>
      <c r="D1879" s="6">
        <f t="shared" si="70"/>
        <v>359.09999999999997</v>
      </c>
      <c r="E1879" s="2">
        <v>1</v>
      </c>
      <c r="F1879" s="4" t="s">
        <v>1</v>
      </c>
      <c r="G1879" s="4">
        <v>1</v>
      </c>
      <c r="H1879" s="4" t="s">
        <v>449</v>
      </c>
      <c r="I1879" s="2" t="s">
        <v>3780</v>
      </c>
    </row>
    <row r="1880" spans="1:9" x14ac:dyDescent="0.25">
      <c r="A1880" s="4">
        <v>6041134</v>
      </c>
      <c r="B1880" s="57" t="s">
        <v>1530</v>
      </c>
      <c r="C1880" s="6">
        <v>11.54</v>
      </c>
      <c r="D1880" s="6">
        <f t="shared" si="70"/>
        <v>394.66799999999995</v>
      </c>
      <c r="E1880" s="2">
        <v>1</v>
      </c>
      <c r="F1880" s="4" t="s">
        <v>1</v>
      </c>
      <c r="G1880" s="4">
        <v>1</v>
      </c>
      <c r="H1880" s="4" t="s">
        <v>449</v>
      </c>
      <c r="I1880" s="2" t="s">
        <v>3780</v>
      </c>
    </row>
    <row r="1881" spans="1:9" x14ac:dyDescent="0.25">
      <c r="A1881" s="4">
        <v>6041134</v>
      </c>
      <c r="B1881" s="57" t="s">
        <v>1530</v>
      </c>
      <c r="C1881" s="6">
        <v>11.54</v>
      </c>
      <c r="D1881" s="6">
        <f t="shared" si="70"/>
        <v>394.66799999999995</v>
      </c>
      <c r="E1881" s="2">
        <v>1</v>
      </c>
      <c r="F1881" s="4" t="s">
        <v>1</v>
      </c>
      <c r="G1881" s="4">
        <v>1</v>
      </c>
      <c r="H1881" s="4" t="s">
        <v>449</v>
      </c>
      <c r="I1881" s="2" t="s">
        <v>3780</v>
      </c>
    </row>
    <row r="1882" spans="1:9" x14ac:dyDescent="0.25">
      <c r="A1882" s="4">
        <v>6041136</v>
      </c>
      <c r="B1882" s="57" t="s">
        <v>1531</v>
      </c>
      <c r="C1882" s="6">
        <v>14.02</v>
      </c>
      <c r="D1882" s="6">
        <f t="shared" si="70"/>
        <v>479.48399999999998</v>
      </c>
      <c r="E1882" s="2">
        <v>1</v>
      </c>
      <c r="F1882" s="4" t="s">
        <v>1</v>
      </c>
      <c r="G1882" s="4">
        <v>1</v>
      </c>
      <c r="H1882" s="4" t="s">
        <v>449</v>
      </c>
      <c r="I1882" s="2" t="s">
        <v>3780</v>
      </c>
    </row>
    <row r="1883" spans="1:9" x14ac:dyDescent="0.25">
      <c r="A1883" s="4">
        <v>6041136</v>
      </c>
      <c r="B1883" s="57" t="s">
        <v>1531</v>
      </c>
      <c r="C1883" s="6">
        <v>14.02</v>
      </c>
      <c r="D1883" s="6">
        <f t="shared" si="70"/>
        <v>479.48399999999998</v>
      </c>
      <c r="E1883" s="2">
        <v>1</v>
      </c>
      <c r="F1883" s="4" t="s">
        <v>1</v>
      </c>
      <c r="G1883" s="4">
        <v>1</v>
      </c>
      <c r="H1883" s="4" t="s">
        <v>449</v>
      </c>
      <c r="I1883" s="2" t="s">
        <v>3780</v>
      </c>
    </row>
    <row r="1884" spans="1:9" x14ac:dyDescent="0.25">
      <c r="A1884" s="4">
        <v>6041138</v>
      </c>
      <c r="B1884" s="57" t="s">
        <v>1532</v>
      </c>
      <c r="C1884" s="6">
        <v>27.44</v>
      </c>
      <c r="D1884" s="6">
        <f t="shared" si="70"/>
        <v>938.44800000000009</v>
      </c>
      <c r="E1884" s="2">
        <v>1</v>
      </c>
      <c r="F1884" s="4" t="s">
        <v>1</v>
      </c>
      <c r="G1884" s="4">
        <v>1</v>
      </c>
      <c r="H1884" s="4" t="s">
        <v>449</v>
      </c>
      <c r="I1884" s="2" t="s">
        <v>3780</v>
      </c>
    </row>
    <row r="1885" spans="1:9" x14ac:dyDescent="0.25">
      <c r="A1885" s="4">
        <v>6041138</v>
      </c>
      <c r="B1885" s="57" t="s">
        <v>1532</v>
      </c>
      <c r="C1885" s="6">
        <v>27.44</v>
      </c>
      <c r="D1885" s="6">
        <f t="shared" si="70"/>
        <v>938.44800000000009</v>
      </c>
      <c r="E1885" s="2">
        <v>1</v>
      </c>
      <c r="F1885" s="4" t="s">
        <v>1</v>
      </c>
      <c r="G1885" s="4">
        <v>1</v>
      </c>
      <c r="H1885" s="4" t="s">
        <v>449</v>
      </c>
      <c r="I1885" s="2" t="s">
        <v>3780</v>
      </c>
    </row>
    <row r="1886" spans="1:9" x14ac:dyDescent="0.25">
      <c r="A1886" s="4">
        <v>6041140</v>
      </c>
      <c r="B1886" s="57" t="s">
        <v>1533</v>
      </c>
      <c r="C1886" s="6">
        <v>36.4</v>
      </c>
      <c r="D1886" s="6">
        <f t="shared" si="70"/>
        <v>1244.8799999999999</v>
      </c>
      <c r="E1886" s="2">
        <v>1</v>
      </c>
      <c r="F1886" s="4" t="s">
        <v>1</v>
      </c>
      <c r="G1886" s="58">
        <v>1</v>
      </c>
      <c r="H1886" s="2" t="s">
        <v>449</v>
      </c>
      <c r="I1886" s="2" t="s">
        <v>3780</v>
      </c>
    </row>
    <row r="1887" spans="1:9" x14ac:dyDescent="0.25">
      <c r="A1887" s="4">
        <v>6041140</v>
      </c>
      <c r="B1887" s="57" t="s">
        <v>1533</v>
      </c>
      <c r="C1887" s="6">
        <v>36.4</v>
      </c>
      <c r="D1887" s="6">
        <f t="shared" si="70"/>
        <v>1244.8799999999999</v>
      </c>
      <c r="E1887" s="2">
        <v>1</v>
      </c>
      <c r="F1887" s="4" t="s">
        <v>1</v>
      </c>
      <c r="G1887" s="4">
        <v>1</v>
      </c>
      <c r="H1887" s="4" t="s">
        <v>449</v>
      </c>
      <c r="I1887" s="2" t="s">
        <v>3780</v>
      </c>
    </row>
    <row r="1888" spans="1:9" x14ac:dyDescent="0.25">
      <c r="A1888" s="4">
        <v>6041142</v>
      </c>
      <c r="B1888" s="57" t="s">
        <v>1534</v>
      </c>
      <c r="C1888" s="6">
        <v>39.79</v>
      </c>
      <c r="D1888" s="6">
        <f t="shared" si="70"/>
        <v>1360.8179999999998</v>
      </c>
      <c r="E1888" s="2">
        <v>1</v>
      </c>
      <c r="F1888" s="4" t="s">
        <v>1</v>
      </c>
      <c r="G1888" s="4">
        <v>1</v>
      </c>
      <c r="H1888" s="4" t="s">
        <v>449</v>
      </c>
      <c r="I1888" s="2" t="s">
        <v>3780</v>
      </c>
    </row>
    <row r="1889" spans="1:9" x14ac:dyDescent="0.25">
      <c r="A1889" s="4">
        <v>6041142</v>
      </c>
      <c r="B1889" s="57" t="s">
        <v>1534</v>
      </c>
      <c r="C1889" s="6">
        <v>39.79</v>
      </c>
      <c r="D1889" s="6">
        <f t="shared" si="70"/>
        <v>1360.8179999999998</v>
      </c>
      <c r="E1889" s="2">
        <v>1</v>
      </c>
      <c r="F1889" s="4" t="s">
        <v>1</v>
      </c>
      <c r="G1889" s="4">
        <v>1</v>
      </c>
      <c r="H1889" s="4" t="s">
        <v>449</v>
      </c>
      <c r="I1889" s="2" t="s">
        <v>3780</v>
      </c>
    </row>
    <row r="1890" spans="1:9" x14ac:dyDescent="0.25">
      <c r="A1890" s="4">
        <v>6041150</v>
      </c>
      <c r="B1890" s="57" t="s">
        <v>1535</v>
      </c>
      <c r="C1890" s="6">
        <v>18.920000000000002</v>
      </c>
      <c r="D1890" s="6">
        <f t="shared" si="70"/>
        <v>647.06399999999996</v>
      </c>
      <c r="E1890" s="2">
        <v>1</v>
      </c>
      <c r="F1890" s="4" t="s">
        <v>1</v>
      </c>
      <c r="G1890" s="4">
        <v>1</v>
      </c>
      <c r="H1890" s="4" t="s">
        <v>449</v>
      </c>
      <c r="I1890" s="2" t="s">
        <v>3780</v>
      </c>
    </row>
    <row r="1891" spans="1:9" x14ac:dyDescent="0.25">
      <c r="A1891" s="4">
        <v>6041150</v>
      </c>
      <c r="B1891" s="57" t="s">
        <v>1535</v>
      </c>
      <c r="C1891" s="6">
        <v>18.920000000000002</v>
      </c>
      <c r="D1891" s="6">
        <f t="shared" si="70"/>
        <v>647.06399999999996</v>
      </c>
      <c r="E1891" s="2">
        <v>1</v>
      </c>
      <c r="F1891" s="4" t="s">
        <v>1</v>
      </c>
      <c r="G1891" s="4">
        <v>1</v>
      </c>
      <c r="H1891" s="4" t="s">
        <v>449</v>
      </c>
      <c r="I1891" s="2" t="s">
        <v>3780</v>
      </c>
    </row>
    <row r="1892" spans="1:9" x14ac:dyDescent="0.25">
      <c r="A1892" s="4">
        <v>6041152</v>
      </c>
      <c r="B1892" s="57" t="s">
        <v>1536</v>
      </c>
      <c r="C1892" s="6">
        <v>20.9</v>
      </c>
      <c r="D1892" s="6">
        <f t="shared" si="70"/>
        <v>714.78</v>
      </c>
      <c r="E1892" s="2">
        <v>1</v>
      </c>
      <c r="F1892" s="4" t="s">
        <v>1</v>
      </c>
      <c r="G1892" s="4">
        <v>1</v>
      </c>
      <c r="H1892" s="4" t="s">
        <v>449</v>
      </c>
      <c r="I1892" s="2" t="s">
        <v>3780</v>
      </c>
    </row>
    <row r="1893" spans="1:9" x14ac:dyDescent="0.25">
      <c r="A1893" s="4">
        <v>6041152</v>
      </c>
      <c r="B1893" s="57" t="s">
        <v>1536</v>
      </c>
      <c r="C1893" s="6">
        <v>20.9</v>
      </c>
      <c r="D1893" s="6">
        <f t="shared" si="70"/>
        <v>714.78</v>
      </c>
      <c r="E1893" s="2">
        <v>1</v>
      </c>
      <c r="F1893" s="4" t="s">
        <v>1</v>
      </c>
      <c r="G1893" s="4">
        <v>1</v>
      </c>
      <c r="H1893" s="4" t="s">
        <v>449</v>
      </c>
      <c r="I1893" s="2" t="s">
        <v>3780</v>
      </c>
    </row>
    <row r="1894" spans="1:9" x14ac:dyDescent="0.25">
      <c r="A1894" s="4">
        <v>6041154</v>
      </c>
      <c r="B1894" s="57" t="s">
        <v>1537</v>
      </c>
      <c r="C1894" s="6">
        <v>21.96</v>
      </c>
      <c r="D1894" s="6">
        <f t="shared" si="70"/>
        <v>751.03200000000004</v>
      </c>
      <c r="E1894" s="2">
        <v>1</v>
      </c>
      <c r="F1894" s="4" t="s">
        <v>1</v>
      </c>
      <c r="G1894" s="4">
        <v>1</v>
      </c>
      <c r="H1894" s="4" t="s">
        <v>449</v>
      </c>
      <c r="I1894" s="2" t="s">
        <v>3780</v>
      </c>
    </row>
    <row r="1895" spans="1:9" x14ac:dyDescent="0.25">
      <c r="A1895" s="4">
        <v>6041154</v>
      </c>
      <c r="B1895" s="57" t="s">
        <v>1537</v>
      </c>
      <c r="C1895" s="6">
        <v>21.96</v>
      </c>
      <c r="D1895" s="6">
        <f t="shared" si="70"/>
        <v>751.03200000000004</v>
      </c>
      <c r="E1895" s="2">
        <v>1</v>
      </c>
      <c r="F1895" s="4" t="s">
        <v>1</v>
      </c>
      <c r="G1895" s="4">
        <v>1</v>
      </c>
      <c r="H1895" s="4" t="s">
        <v>449</v>
      </c>
      <c r="I1895" s="2" t="s">
        <v>3780</v>
      </c>
    </row>
    <row r="1896" spans="1:9" x14ac:dyDescent="0.25">
      <c r="A1896" s="4">
        <v>6041156</v>
      </c>
      <c r="B1896" s="57" t="s">
        <v>1538</v>
      </c>
      <c r="C1896" s="6">
        <v>30.6</v>
      </c>
      <c r="D1896" s="6">
        <f t="shared" si="70"/>
        <v>1046.52</v>
      </c>
      <c r="E1896" s="2">
        <v>1</v>
      </c>
      <c r="F1896" s="4" t="s">
        <v>1</v>
      </c>
      <c r="G1896" s="58">
        <v>1</v>
      </c>
      <c r="H1896" s="2" t="s">
        <v>449</v>
      </c>
      <c r="I1896" s="2" t="s">
        <v>3780</v>
      </c>
    </row>
    <row r="1897" spans="1:9" x14ac:dyDescent="0.25">
      <c r="A1897" s="4">
        <v>6041156</v>
      </c>
      <c r="B1897" s="57" t="s">
        <v>1538</v>
      </c>
      <c r="C1897" s="6">
        <v>30.6</v>
      </c>
      <c r="D1897" s="6">
        <f t="shared" ref="D1897:D1960" si="71">C1897*$D$2*1.2</f>
        <v>1046.52</v>
      </c>
      <c r="E1897" s="2">
        <v>1</v>
      </c>
      <c r="F1897" s="4" t="s">
        <v>1</v>
      </c>
      <c r="G1897" s="4">
        <v>1</v>
      </c>
      <c r="H1897" s="4" t="s">
        <v>449</v>
      </c>
      <c r="I1897" s="2" t="s">
        <v>3780</v>
      </c>
    </row>
    <row r="1898" spans="1:9" x14ac:dyDescent="0.25">
      <c r="A1898" s="4">
        <v>6041158</v>
      </c>
      <c r="B1898" s="57" t="s">
        <v>1539</v>
      </c>
      <c r="C1898" s="6">
        <v>58.25</v>
      </c>
      <c r="D1898" s="6">
        <f t="shared" si="71"/>
        <v>1992.1499999999999</v>
      </c>
      <c r="E1898" s="2">
        <v>1</v>
      </c>
      <c r="F1898" s="4" t="s">
        <v>1</v>
      </c>
      <c r="G1898" s="4">
        <v>1</v>
      </c>
      <c r="H1898" s="4" t="s">
        <v>449</v>
      </c>
      <c r="I1898" s="2" t="s">
        <v>3780</v>
      </c>
    </row>
    <row r="1899" spans="1:9" x14ac:dyDescent="0.25">
      <c r="A1899" s="4">
        <v>6041158</v>
      </c>
      <c r="B1899" s="57" t="s">
        <v>1539</v>
      </c>
      <c r="C1899" s="6">
        <v>58.25</v>
      </c>
      <c r="D1899" s="6">
        <f t="shared" si="71"/>
        <v>1992.1499999999999</v>
      </c>
      <c r="E1899" s="2">
        <v>1</v>
      </c>
      <c r="F1899" s="4" t="s">
        <v>1</v>
      </c>
      <c r="G1899" s="4">
        <v>1</v>
      </c>
      <c r="H1899" s="4" t="s">
        <v>449</v>
      </c>
      <c r="I1899" s="2" t="s">
        <v>3780</v>
      </c>
    </row>
    <row r="1900" spans="1:9" x14ac:dyDescent="0.25">
      <c r="A1900" s="4">
        <v>6041160</v>
      </c>
      <c r="B1900" s="57" t="s">
        <v>1540</v>
      </c>
      <c r="C1900" s="6">
        <v>66.19</v>
      </c>
      <c r="D1900" s="6">
        <f t="shared" si="71"/>
        <v>2263.6979999999999</v>
      </c>
      <c r="E1900" s="2">
        <v>1</v>
      </c>
      <c r="F1900" s="4" t="s">
        <v>1</v>
      </c>
      <c r="G1900" s="4">
        <v>1</v>
      </c>
      <c r="H1900" s="4" t="s">
        <v>449</v>
      </c>
      <c r="I1900" s="2" t="s">
        <v>3780</v>
      </c>
    </row>
    <row r="1901" spans="1:9" x14ac:dyDescent="0.25">
      <c r="A1901" s="4">
        <v>6041160</v>
      </c>
      <c r="B1901" s="57" t="s">
        <v>1540</v>
      </c>
      <c r="C1901" s="6">
        <v>66.19</v>
      </c>
      <c r="D1901" s="6">
        <f t="shared" si="71"/>
        <v>2263.6979999999999</v>
      </c>
      <c r="E1901" s="2">
        <v>1</v>
      </c>
      <c r="F1901" s="4" t="s">
        <v>1</v>
      </c>
      <c r="G1901" s="4">
        <v>1</v>
      </c>
      <c r="H1901" s="4" t="s">
        <v>449</v>
      </c>
      <c r="I1901" s="2" t="s">
        <v>3780</v>
      </c>
    </row>
    <row r="1902" spans="1:9" x14ac:dyDescent="0.25">
      <c r="A1902" s="4">
        <v>6041162</v>
      </c>
      <c r="B1902" s="57" t="s">
        <v>1541</v>
      </c>
      <c r="C1902" s="6">
        <v>76.959999999999994</v>
      </c>
      <c r="D1902" s="6">
        <f t="shared" si="71"/>
        <v>2632.0319999999997</v>
      </c>
      <c r="E1902" s="2">
        <v>1</v>
      </c>
      <c r="F1902" s="4" t="s">
        <v>1</v>
      </c>
      <c r="G1902" s="4">
        <v>1</v>
      </c>
      <c r="H1902" s="4" t="s">
        <v>449</v>
      </c>
      <c r="I1902" s="2" t="s">
        <v>3780</v>
      </c>
    </row>
    <row r="1903" spans="1:9" x14ac:dyDescent="0.25">
      <c r="A1903" s="4">
        <v>6041162</v>
      </c>
      <c r="B1903" s="57" t="s">
        <v>1541</v>
      </c>
      <c r="C1903" s="6">
        <v>76.959999999999994</v>
      </c>
      <c r="D1903" s="6">
        <f t="shared" si="71"/>
        <v>2632.0319999999997</v>
      </c>
      <c r="E1903" s="2">
        <v>1</v>
      </c>
      <c r="F1903" s="4" t="s">
        <v>1</v>
      </c>
      <c r="G1903" s="4">
        <v>1</v>
      </c>
      <c r="H1903" s="4" t="s">
        <v>449</v>
      </c>
      <c r="I1903" s="2" t="s">
        <v>3780</v>
      </c>
    </row>
    <row r="1904" spans="1:9" x14ac:dyDescent="0.25">
      <c r="A1904" s="4">
        <v>6041230</v>
      </c>
      <c r="B1904" s="57" t="s">
        <v>1542</v>
      </c>
      <c r="C1904" s="6">
        <v>8.69</v>
      </c>
      <c r="D1904" s="6">
        <f t="shared" si="71"/>
        <v>297.19799999999998</v>
      </c>
      <c r="E1904" s="2">
        <v>1</v>
      </c>
      <c r="F1904" s="4" t="s">
        <v>1</v>
      </c>
      <c r="G1904" s="4">
        <v>1</v>
      </c>
      <c r="H1904" s="4" t="s">
        <v>449</v>
      </c>
      <c r="I1904" s="2" t="s">
        <v>3780</v>
      </c>
    </row>
    <row r="1905" spans="1:9" x14ac:dyDescent="0.25">
      <c r="A1905" s="4">
        <v>6041230</v>
      </c>
      <c r="B1905" s="57" t="s">
        <v>1542</v>
      </c>
      <c r="C1905" s="6">
        <v>8.69</v>
      </c>
      <c r="D1905" s="6">
        <f t="shared" si="71"/>
        <v>297.19799999999998</v>
      </c>
      <c r="E1905" s="2">
        <v>1</v>
      </c>
      <c r="F1905" s="4" t="s">
        <v>1</v>
      </c>
      <c r="G1905" s="4">
        <v>1</v>
      </c>
      <c r="H1905" s="4" t="s">
        <v>449</v>
      </c>
      <c r="I1905" s="2" t="s">
        <v>3780</v>
      </c>
    </row>
    <row r="1906" spans="1:9" x14ac:dyDescent="0.25">
      <c r="A1906" s="4">
        <v>6041232</v>
      </c>
      <c r="B1906" s="57" t="s">
        <v>1543</v>
      </c>
      <c r="C1906" s="6">
        <v>9.1</v>
      </c>
      <c r="D1906" s="6">
        <f t="shared" si="71"/>
        <v>311.21999999999997</v>
      </c>
      <c r="E1906" s="2">
        <v>1</v>
      </c>
      <c r="F1906" s="4" t="s">
        <v>1</v>
      </c>
      <c r="G1906" s="4">
        <v>1</v>
      </c>
      <c r="H1906" s="4" t="s">
        <v>449</v>
      </c>
      <c r="I1906" s="2" t="s">
        <v>3780</v>
      </c>
    </row>
    <row r="1907" spans="1:9" x14ac:dyDescent="0.25">
      <c r="A1907" s="4">
        <v>6041232</v>
      </c>
      <c r="B1907" s="57" t="s">
        <v>1543</v>
      </c>
      <c r="C1907" s="6">
        <v>9.1</v>
      </c>
      <c r="D1907" s="6">
        <f t="shared" si="71"/>
        <v>311.21999999999997</v>
      </c>
      <c r="E1907" s="2">
        <v>1</v>
      </c>
      <c r="F1907" s="4" t="s">
        <v>1</v>
      </c>
      <c r="G1907" s="4">
        <v>1</v>
      </c>
      <c r="H1907" s="4" t="s">
        <v>449</v>
      </c>
      <c r="I1907" s="2" t="s">
        <v>3780</v>
      </c>
    </row>
    <row r="1908" spans="1:9" x14ac:dyDescent="0.25">
      <c r="A1908" s="4">
        <v>6041234</v>
      </c>
      <c r="B1908" s="57" t="s">
        <v>1544</v>
      </c>
      <c r="C1908" s="6">
        <v>9.6</v>
      </c>
      <c r="D1908" s="6">
        <f t="shared" si="71"/>
        <v>328.31999999999994</v>
      </c>
      <c r="E1908" s="2">
        <v>1</v>
      </c>
      <c r="F1908" s="4" t="s">
        <v>1</v>
      </c>
      <c r="G1908" s="4">
        <v>1</v>
      </c>
      <c r="H1908" s="4" t="s">
        <v>449</v>
      </c>
      <c r="I1908" s="2" t="s">
        <v>3780</v>
      </c>
    </row>
    <row r="1909" spans="1:9" x14ac:dyDescent="0.25">
      <c r="A1909" s="4">
        <v>6041234</v>
      </c>
      <c r="B1909" s="57" t="s">
        <v>1544</v>
      </c>
      <c r="C1909" s="6">
        <v>9.6</v>
      </c>
      <c r="D1909" s="6">
        <f t="shared" si="71"/>
        <v>328.31999999999994</v>
      </c>
      <c r="E1909" s="2">
        <v>1</v>
      </c>
      <c r="F1909" s="4" t="s">
        <v>1</v>
      </c>
      <c r="G1909" s="4">
        <v>1</v>
      </c>
      <c r="H1909" s="4" t="s">
        <v>449</v>
      </c>
      <c r="I1909" s="2" t="s">
        <v>3780</v>
      </c>
    </row>
    <row r="1910" spans="1:9" x14ac:dyDescent="0.25">
      <c r="A1910" s="4">
        <v>6041236</v>
      </c>
      <c r="B1910" s="57" t="s">
        <v>1545</v>
      </c>
      <c r="C1910" s="6">
        <v>10.5</v>
      </c>
      <c r="D1910" s="6">
        <f t="shared" si="71"/>
        <v>359.09999999999997</v>
      </c>
      <c r="E1910" s="2">
        <v>1</v>
      </c>
      <c r="F1910" s="4" t="s">
        <v>1</v>
      </c>
      <c r="G1910" s="4">
        <v>1</v>
      </c>
      <c r="H1910" s="4" t="s">
        <v>449</v>
      </c>
      <c r="I1910" s="2" t="s">
        <v>3780</v>
      </c>
    </row>
    <row r="1911" spans="1:9" x14ac:dyDescent="0.25">
      <c r="A1911" s="4">
        <v>6041236</v>
      </c>
      <c r="B1911" s="57" t="s">
        <v>1545</v>
      </c>
      <c r="C1911" s="6">
        <v>10.5</v>
      </c>
      <c r="D1911" s="6">
        <f t="shared" si="71"/>
        <v>359.09999999999997</v>
      </c>
      <c r="E1911" s="2">
        <v>1</v>
      </c>
      <c r="F1911" s="4" t="s">
        <v>1</v>
      </c>
      <c r="G1911" s="4">
        <v>1</v>
      </c>
      <c r="H1911" s="4" t="s">
        <v>449</v>
      </c>
      <c r="I1911" s="2" t="s">
        <v>3780</v>
      </c>
    </row>
    <row r="1912" spans="1:9" x14ac:dyDescent="0.25">
      <c r="A1912" s="4">
        <v>6041238</v>
      </c>
      <c r="B1912" s="57" t="s">
        <v>1546</v>
      </c>
      <c r="C1912" s="6">
        <v>18.920000000000002</v>
      </c>
      <c r="D1912" s="6">
        <f t="shared" si="71"/>
        <v>647.06399999999996</v>
      </c>
      <c r="E1912" s="2">
        <v>1</v>
      </c>
      <c r="F1912" s="4" t="s">
        <v>1</v>
      </c>
      <c r="G1912" s="4">
        <v>1</v>
      </c>
      <c r="H1912" s="4" t="s">
        <v>449</v>
      </c>
      <c r="I1912" s="2" t="s">
        <v>3780</v>
      </c>
    </row>
    <row r="1913" spans="1:9" x14ac:dyDescent="0.25">
      <c r="A1913" s="4">
        <v>6041238</v>
      </c>
      <c r="B1913" s="57" t="s">
        <v>1546</v>
      </c>
      <c r="C1913" s="6">
        <v>18.920000000000002</v>
      </c>
      <c r="D1913" s="6">
        <f t="shared" si="71"/>
        <v>647.06399999999996</v>
      </c>
      <c r="E1913" s="2">
        <v>1</v>
      </c>
      <c r="F1913" s="4" t="s">
        <v>1</v>
      </c>
      <c r="G1913" s="4">
        <v>1</v>
      </c>
      <c r="H1913" s="4" t="s">
        <v>449</v>
      </c>
      <c r="I1913" s="2" t="s">
        <v>3780</v>
      </c>
    </row>
    <row r="1914" spans="1:9" x14ac:dyDescent="0.25">
      <c r="A1914" s="4">
        <v>6041240</v>
      </c>
      <c r="B1914" s="57" t="s">
        <v>1547</v>
      </c>
      <c r="C1914" s="6">
        <v>20.79</v>
      </c>
      <c r="D1914" s="6">
        <f t="shared" si="71"/>
        <v>711.01799999999992</v>
      </c>
      <c r="E1914" s="2">
        <v>1</v>
      </c>
      <c r="F1914" s="4" t="s">
        <v>1</v>
      </c>
      <c r="G1914" s="4">
        <v>1</v>
      </c>
      <c r="H1914" s="4" t="s">
        <v>449</v>
      </c>
      <c r="I1914" s="2" t="s">
        <v>3780</v>
      </c>
    </row>
    <row r="1915" spans="1:9" x14ac:dyDescent="0.25">
      <c r="A1915" s="4">
        <v>6041240</v>
      </c>
      <c r="B1915" s="57" t="s">
        <v>1547</v>
      </c>
      <c r="C1915" s="6">
        <v>20.79</v>
      </c>
      <c r="D1915" s="6">
        <f t="shared" si="71"/>
        <v>711.01799999999992</v>
      </c>
      <c r="E1915" s="2">
        <v>1</v>
      </c>
      <c r="F1915" s="4" t="s">
        <v>1</v>
      </c>
      <c r="G1915" s="4">
        <v>1</v>
      </c>
      <c r="H1915" s="4" t="s">
        <v>449</v>
      </c>
      <c r="I1915" s="2" t="s">
        <v>3780</v>
      </c>
    </row>
    <row r="1916" spans="1:9" x14ac:dyDescent="0.25">
      <c r="A1916" s="4">
        <v>6041242</v>
      </c>
      <c r="B1916" s="57" t="s">
        <v>1548</v>
      </c>
      <c r="C1916" s="6">
        <v>21.48</v>
      </c>
      <c r="D1916" s="6">
        <f t="shared" si="71"/>
        <v>734.6160000000001</v>
      </c>
      <c r="E1916" s="2">
        <v>1</v>
      </c>
      <c r="F1916" s="4" t="s">
        <v>1</v>
      </c>
      <c r="G1916" s="4">
        <v>1</v>
      </c>
      <c r="H1916" s="4" t="s">
        <v>449</v>
      </c>
      <c r="I1916" s="2" t="s">
        <v>3780</v>
      </c>
    </row>
    <row r="1917" spans="1:9" x14ac:dyDescent="0.25">
      <c r="A1917" s="4">
        <v>6041242</v>
      </c>
      <c r="B1917" s="57" t="s">
        <v>1548</v>
      </c>
      <c r="C1917" s="6">
        <v>21.48</v>
      </c>
      <c r="D1917" s="6">
        <f t="shared" si="71"/>
        <v>734.6160000000001</v>
      </c>
      <c r="E1917" s="2">
        <v>1</v>
      </c>
      <c r="F1917" s="4" t="s">
        <v>1</v>
      </c>
      <c r="G1917" s="4">
        <v>1</v>
      </c>
      <c r="H1917" s="4" t="s">
        <v>449</v>
      </c>
      <c r="I1917" s="2" t="s">
        <v>3780</v>
      </c>
    </row>
    <row r="1918" spans="1:9" x14ac:dyDescent="0.25">
      <c r="A1918" s="4">
        <v>6041250</v>
      </c>
      <c r="B1918" s="57" t="s">
        <v>1549</v>
      </c>
      <c r="C1918" s="6">
        <v>16.27</v>
      </c>
      <c r="D1918" s="6">
        <f t="shared" si="71"/>
        <v>556.43399999999997</v>
      </c>
      <c r="E1918" s="2">
        <v>1</v>
      </c>
      <c r="F1918" s="4" t="s">
        <v>1</v>
      </c>
      <c r="G1918" s="4">
        <v>1</v>
      </c>
      <c r="H1918" s="4" t="s">
        <v>449</v>
      </c>
      <c r="I1918" s="2" t="s">
        <v>3780</v>
      </c>
    </row>
    <row r="1919" spans="1:9" x14ac:dyDescent="0.25">
      <c r="A1919" s="4">
        <v>6041250</v>
      </c>
      <c r="B1919" s="57" t="s">
        <v>1549</v>
      </c>
      <c r="C1919" s="6">
        <v>16.27</v>
      </c>
      <c r="D1919" s="6">
        <f t="shared" si="71"/>
        <v>556.43399999999997</v>
      </c>
      <c r="E1919" s="2">
        <v>1</v>
      </c>
      <c r="F1919" s="4" t="s">
        <v>1</v>
      </c>
      <c r="G1919" s="4">
        <v>1</v>
      </c>
      <c r="H1919" s="4" t="s">
        <v>449</v>
      </c>
      <c r="I1919" s="2" t="s">
        <v>3780</v>
      </c>
    </row>
    <row r="1920" spans="1:9" x14ac:dyDescent="0.25">
      <c r="A1920" s="4">
        <v>6041252</v>
      </c>
      <c r="B1920" s="57" t="s">
        <v>1550</v>
      </c>
      <c r="C1920" s="6">
        <v>18.48</v>
      </c>
      <c r="D1920" s="6">
        <f t="shared" si="71"/>
        <v>632.01600000000008</v>
      </c>
      <c r="E1920" s="2">
        <v>1</v>
      </c>
      <c r="F1920" s="4" t="s">
        <v>1</v>
      </c>
      <c r="G1920" s="4">
        <v>1</v>
      </c>
      <c r="H1920" s="4" t="s">
        <v>449</v>
      </c>
      <c r="I1920" s="2" t="s">
        <v>3780</v>
      </c>
    </row>
    <row r="1921" spans="1:9" x14ac:dyDescent="0.25">
      <c r="A1921" s="4">
        <v>6041252</v>
      </c>
      <c r="B1921" s="57" t="s">
        <v>1550</v>
      </c>
      <c r="C1921" s="6">
        <v>18.48</v>
      </c>
      <c r="D1921" s="6">
        <f t="shared" si="71"/>
        <v>632.01600000000008</v>
      </c>
      <c r="E1921" s="2">
        <v>1</v>
      </c>
      <c r="F1921" s="4" t="s">
        <v>1</v>
      </c>
      <c r="G1921" s="4">
        <v>1</v>
      </c>
      <c r="H1921" s="4" t="s">
        <v>449</v>
      </c>
      <c r="I1921" s="2" t="s">
        <v>3780</v>
      </c>
    </row>
    <row r="1922" spans="1:9" x14ac:dyDescent="0.25">
      <c r="A1922" s="4">
        <v>6041254</v>
      </c>
      <c r="B1922" s="57" t="s">
        <v>1551</v>
      </c>
      <c r="C1922" s="6">
        <v>21.27</v>
      </c>
      <c r="D1922" s="6">
        <f t="shared" si="71"/>
        <v>727.43399999999986</v>
      </c>
      <c r="E1922" s="2">
        <v>1</v>
      </c>
      <c r="F1922" s="4" t="s">
        <v>1</v>
      </c>
      <c r="G1922" s="4">
        <v>1</v>
      </c>
      <c r="H1922" s="4" t="s">
        <v>449</v>
      </c>
      <c r="I1922" s="2" t="s">
        <v>3780</v>
      </c>
    </row>
    <row r="1923" spans="1:9" x14ac:dyDescent="0.25">
      <c r="A1923" s="4">
        <v>6041254</v>
      </c>
      <c r="B1923" s="57" t="s">
        <v>1551</v>
      </c>
      <c r="C1923" s="6">
        <v>21.27</v>
      </c>
      <c r="D1923" s="6">
        <f t="shared" si="71"/>
        <v>727.43399999999986</v>
      </c>
      <c r="E1923" s="2">
        <v>1</v>
      </c>
      <c r="F1923" s="4" t="s">
        <v>1</v>
      </c>
      <c r="G1923" s="4">
        <v>1</v>
      </c>
      <c r="H1923" s="4" t="s">
        <v>449</v>
      </c>
      <c r="I1923" s="2" t="s">
        <v>3780</v>
      </c>
    </row>
    <row r="1924" spans="1:9" x14ac:dyDescent="0.25">
      <c r="A1924" s="4">
        <v>6041257</v>
      </c>
      <c r="B1924" s="57" t="s">
        <v>1552</v>
      </c>
      <c r="C1924" s="6">
        <v>25.69</v>
      </c>
      <c r="D1924" s="6">
        <f t="shared" si="71"/>
        <v>878.59800000000007</v>
      </c>
      <c r="E1924" s="2">
        <v>1</v>
      </c>
      <c r="F1924" s="4" t="s">
        <v>1</v>
      </c>
      <c r="G1924" s="4">
        <v>1</v>
      </c>
      <c r="H1924" s="4" t="s">
        <v>449</v>
      </c>
      <c r="I1924" s="2" t="s">
        <v>3780</v>
      </c>
    </row>
    <row r="1925" spans="1:9" x14ac:dyDescent="0.25">
      <c r="A1925" s="4">
        <v>6041257</v>
      </c>
      <c r="B1925" s="57" t="s">
        <v>1552</v>
      </c>
      <c r="C1925" s="6">
        <v>25.69</v>
      </c>
      <c r="D1925" s="6">
        <f t="shared" si="71"/>
        <v>878.59800000000007</v>
      </c>
      <c r="E1925" s="2">
        <v>1</v>
      </c>
      <c r="F1925" s="4" t="s">
        <v>1</v>
      </c>
      <c r="G1925" s="4">
        <v>1</v>
      </c>
      <c r="H1925" s="4" t="s">
        <v>449</v>
      </c>
      <c r="I1925" s="2" t="s">
        <v>3780</v>
      </c>
    </row>
    <row r="1926" spans="1:9" x14ac:dyDescent="0.25">
      <c r="A1926" s="4">
        <v>6041259</v>
      </c>
      <c r="B1926" s="57" t="s">
        <v>1553</v>
      </c>
      <c r="C1926" s="6">
        <v>36.5</v>
      </c>
      <c r="D1926" s="6">
        <f t="shared" si="71"/>
        <v>1248.3</v>
      </c>
      <c r="E1926" s="2">
        <v>1</v>
      </c>
      <c r="F1926" s="4" t="s">
        <v>1</v>
      </c>
      <c r="G1926" s="4">
        <v>1</v>
      </c>
      <c r="H1926" s="4" t="s">
        <v>449</v>
      </c>
      <c r="I1926" s="2" t="s">
        <v>3780</v>
      </c>
    </row>
    <row r="1927" spans="1:9" x14ac:dyDescent="0.25">
      <c r="A1927" s="4">
        <v>6041259</v>
      </c>
      <c r="B1927" s="57" t="s">
        <v>1553</v>
      </c>
      <c r="C1927" s="6">
        <v>36.5</v>
      </c>
      <c r="D1927" s="6">
        <f t="shared" si="71"/>
        <v>1248.3</v>
      </c>
      <c r="E1927" s="2">
        <v>1</v>
      </c>
      <c r="F1927" s="4" t="s">
        <v>1</v>
      </c>
      <c r="G1927" s="4">
        <v>1</v>
      </c>
      <c r="H1927" s="4" t="s">
        <v>449</v>
      </c>
      <c r="I1927" s="2" t="s">
        <v>3780</v>
      </c>
    </row>
    <row r="1928" spans="1:9" x14ac:dyDescent="0.25">
      <c r="A1928" s="4">
        <v>6041261</v>
      </c>
      <c r="B1928" s="57" t="s">
        <v>1554</v>
      </c>
      <c r="C1928" s="6">
        <v>43.54</v>
      </c>
      <c r="D1928" s="6">
        <f t="shared" si="71"/>
        <v>1489.0679999999998</v>
      </c>
      <c r="E1928" s="2">
        <v>1</v>
      </c>
      <c r="F1928" s="4" t="s">
        <v>1</v>
      </c>
      <c r="G1928" s="4">
        <v>1</v>
      </c>
      <c r="H1928" s="4" t="s">
        <v>449</v>
      </c>
      <c r="I1928" s="2" t="s">
        <v>3780</v>
      </c>
    </row>
    <row r="1929" spans="1:9" x14ac:dyDescent="0.25">
      <c r="A1929" s="4">
        <v>6041261</v>
      </c>
      <c r="B1929" s="57" t="s">
        <v>1554</v>
      </c>
      <c r="C1929" s="6">
        <v>43.54</v>
      </c>
      <c r="D1929" s="6">
        <f t="shared" si="71"/>
        <v>1489.0679999999998</v>
      </c>
      <c r="E1929" s="2">
        <v>1</v>
      </c>
      <c r="F1929" s="4" t="s">
        <v>1</v>
      </c>
      <c r="G1929" s="4">
        <v>1</v>
      </c>
      <c r="H1929" s="4" t="s">
        <v>449</v>
      </c>
      <c r="I1929" s="2" t="s">
        <v>3780</v>
      </c>
    </row>
    <row r="1930" spans="1:9" x14ac:dyDescent="0.25">
      <c r="A1930" s="4">
        <v>6041263</v>
      </c>
      <c r="B1930" s="57" t="s">
        <v>1555</v>
      </c>
      <c r="C1930" s="6">
        <v>47.15</v>
      </c>
      <c r="D1930" s="6">
        <f t="shared" si="71"/>
        <v>1612.5299999999997</v>
      </c>
      <c r="E1930" s="2">
        <v>1</v>
      </c>
      <c r="F1930" s="4" t="s">
        <v>1</v>
      </c>
      <c r="G1930" s="4">
        <v>1</v>
      </c>
      <c r="H1930" s="4" t="s">
        <v>449</v>
      </c>
      <c r="I1930" s="2" t="s">
        <v>3780</v>
      </c>
    </row>
    <row r="1931" spans="1:9" x14ac:dyDescent="0.25">
      <c r="A1931" s="4">
        <v>6041263</v>
      </c>
      <c r="B1931" s="57" t="s">
        <v>1555</v>
      </c>
      <c r="C1931" s="6">
        <v>47.15</v>
      </c>
      <c r="D1931" s="6">
        <f t="shared" si="71"/>
        <v>1612.5299999999997</v>
      </c>
      <c r="E1931" s="2">
        <v>1</v>
      </c>
      <c r="F1931" s="4" t="s">
        <v>1</v>
      </c>
      <c r="G1931" s="4">
        <v>1</v>
      </c>
      <c r="H1931" s="4" t="s">
        <v>449</v>
      </c>
      <c r="I1931" s="2" t="s">
        <v>3780</v>
      </c>
    </row>
    <row r="1932" spans="1:9" x14ac:dyDescent="0.25">
      <c r="A1932" s="4">
        <v>6041320</v>
      </c>
      <c r="B1932" s="57" t="s">
        <v>1556</v>
      </c>
      <c r="C1932" s="6">
        <v>13.23</v>
      </c>
      <c r="D1932" s="6">
        <f t="shared" si="71"/>
        <v>452.46600000000001</v>
      </c>
      <c r="E1932" s="2">
        <v>1</v>
      </c>
      <c r="F1932" s="4" t="s">
        <v>1</v>
      </c>
      <c r="G1932" s="4">
        <v>1</v>
      </c>
      <c r="H1932" s="4" t="s">
        <v>449</v>
      </c>
      <c r="I1932" s="2" t="s">
        <v>3780</v>
      </c>
    </row>
    <row r="1933" spans="1:9" x14ac:dyDescent="0.25">
      <c r="A1933" s="4">
        <v>6041320</v>
      </c>
      <c r="B1933" s="57" t="s">
        <v>1556</v>
      </c>
      <c r="C1933" s="6">
        <v>13.23</v>
      </c>
      <c r="D1933" s="6">
        <f t="shared" si="71"/>
        <v>452.46600000000001</v>
      </c>
      <c r="E1933" s="2">
        <v>1</v>
      </c>
      <c r="F1933" s="4" t="s">
        <v>1</v>
      </c>
      <c r="G1933" s="4">
        <v>1</v>
      </c>
      <c r="H1933" s="4" t="s">
        <v>449</v>
      </c>
      <c r="I1933" s="2" t="s">
        <v>3780</v>
      </c>
    </row>
    <row r="1934" spans="1:9" x14ac:dyDescent="0.25">
      <c r="A1934" s="4">
        <v>6041322</v>
      </c>
      <c r="B1934" s="57" t="s">
        <v>1557</v>
      </c>
      <c r="C1934" s="6">
        <v>16.670000000000002</v>
      </c>
      <c r="D1934" s="6">
        <f t="shared" si="71"/>
        <v>570.11400000000003</v>
      </c>
      <c r="E1934" s="2">
        <v>1</v>
      </c>
      <c r="F1934" s="4" t="s">
        <v>1</v>
      </c>
      <c r="G1934" s="4">
        <v>1</v>
      </c>
      <c r="H1934" s="4" t="s">
        <v>449</v>
      </c>
      <c r="I1934" s="2" t="s">
        <v>3780</v>
      </c>
    </row>
    <row r="1935" spans="1:9" x14ac:dyDescent="0.25">
      <c r="A1935" s="4">
        <v>6041322</v>
      </c>
      <c r="B1935" s="57" t="s">
        <v>1557</v>
      </c>
      <c r="C1935" s="6">
        <v>16.670000000000002</v>
      </c>
      <c r="D1935" s="6">
        <f t="shared" si="71"/>
        <v>570.11400000000003</v>
      </c>
      <c r="E1935" s="2">
        <v>1</v>
      </c>
      <c r="F1935" s="4" t="s">
        <v>1</v>
      </c>
      <c r="G1935" s="4">
        <v>1</v>
      </c>
      <c r="H1935" s="4" t="s">
        <v>449</v>
      </c>
      <c r="I1935" s="2" t="s">
        <v>3780</v>
      </c>
    </row>
    <row r="1936" spans="1:9" x14ac:dyDescent="0.25">
      <c r="A1936" s="4">
        <v>6041324</v>
      </c>
      <c r="B1936" s="57" t="s">
        <v>1558</v>
      </c>
      <c r="C1936" s="6">
        <v>17.670000000000002</v>
      </c>
      <c r="D1936" s="6">
        <f t="shared" si="71"/>
        <v>604.31399999999996</v>
      </c>
      <c r="E1936" s="2">
        <v>1</v>
      </c>
      <c r="F1936" s="4" t="s">
        <v>1</v>
      </c>
      <c r="G1936" s="4">
        <v>1</v>
      </c>
      <c r="H1936" s="4" t="s">
        <v>449</v>
      </c>
      <c r="I1936" s="2" t="s">
        <v>3780</v>
      </c>
    </row>
    <row r="1937" spans="1:9" x14ac:dyDescent="0.25">
      <c r="A1937" s="4">
        <v>6041324</v>
      </c>
      <c r="B1937" s="57" t="s">
        <v>1558</v>
      </c>
      <c r="C1937" s="6">
        <v>17.670000000000002</v>
      </c>
      <c r="D1937" s="6">
        <f t="shared" si="71"/>
        <v>604.31399999999996</v>
      </c>
      <c r="E1937" s="2">
        <v>1</v>
      </c>
      <c r="F1937" s="4" t="s">
        <v>1</v>
      </c>
      <c r="G1937" s="4">
        <v>1</v>
      </c>
      <c r="H1937" s="4" t="s">
        <v>449</v>
      </c>
      <c r="I1937" s="2" t="s">
        <v>3780</v>
      </c>
    </row>
    <row r="1938" spans="1:9" x14ac:dyDescent="0.25">
      <c r="A1938" s="4">
        <v>6041326</v>
      </c>
      <c r="B1938" s="57" t="s">
        <v>1559</v>
      </c>
      <c r="C1938" s="6">
        <v>22.88</v>
      </c>
      <c r="D1938" s="6">
        <f t="shared" si="71"/>
        <v>782.49599999999987</v>
      </c>
      <c r="E1938" s="2">
        <v>1</v>
      </c>
      <c r="F1938" s="4" t="s">
        <v>1</v>
      </c>
      <c r="G1938" s="4">
        <v>1</v>
      </c>
      <c r="H1938" s="4" t="s">
        <v>449</v>
      </c>
      <c r="I1938" s="2" t="s">
        <v>3780</v>
      </c>
    </row>
    <row r="1939" spans="1:9" x14ac:dyDescent="0.25">
      <c r="A1939" s="4">
        <v>6041326</v>
      </c>
      <c r="B1939" s="57" t="s">
        <v>1559</v>
      </c>
      <c r="C1939" s="6">
        <v>22.88</v>
      </c>
      <c r="D1939" s="6">
        <f t="shared" si="71"/>
        <v>782.49599999999987</v>
      </c>
      <c r="E1939" s="2">
        <v>1</v>
      </c>
      <c r="F1939" s="4" t="s">
        <v>1</v>
      </c>
      <c r="G1939" s="4">
        <v>1</v>
      </c>
      <c r="H1939" s="4" t="s">
        <v>449</v>
      </c>
      <c r="I1939" s="2" t="s">
        <v>3780</v>
      </c>
    </row>
    <row r="1940" spans="1:9" x14ac:dyDescent="0.25">
      <c r="A1940" s="4">
        <v>6041328</v>
      </c>
      <c r="B1940" s="57" t="s">
        <v>1560</v>
      </c>
      <c r="C1940" s="6">
        <v>42.17</v>
      </c>
      <c r="D1940" s="6">
        <f t="shared" si="71"/>
        <v>1442.2139999999999</v>
      </c>
      <c r="E1940" s="2">
        <v>1</v>
      </c>
      <c r="F1940" s="4" t="s">
        <v>1</v>
      </c>
      <c r="G1940" s="4">
        <v>1</v>
      </c>
      <c r="H1940" s="4" t="s">
        <v>449</v>
      </c>
      <c r="I1940" s="2" t="s">
        <v>3780</v>
      </c>
    </row>
    <row r="1941" spans="1:9" x14ac:dyDescent="0.25">
      <c r="A1941" s="4">
        <v>6041328</v>
      </c>
      <c r="B1941" s="57" t="s">
        <v>1560</v>
      </c>
      <c r="C1941" s="6">
        <v>42.17</v>
      </c>
      <c r="D1941" s="6">
        <f t="shared" si="71"/>
        <v>1442.2139999999999</v>
      </c>
      <c r="E1941" s="2">
        <v>1</v>
      </c>
      <c r="F1941" s="4" t="s">
        <v>1</v>
      </c>
      <c r="G1941" s="4">
        <v>1</v>
      </c>
      <c r="H1941" s="4" t="s">
        <v>449</v>
      </c>
      <c r="I1941" s="2" t="s">
        <v>3780</v>
      </c>
    </row>
    <row r="1942" spans="1:9" x14ac:dyDescent="0.25">
      <c r="A1942" s="4">
        <v>6041330</v>
      </c>
      <c r="B1942" s="57" t="s">
        <v>1561</v>
      </c>
      <c r="C1942" s="6">
        <v>59.29</v>
      </c>
      <c r="D1942" s="6">
        <f t="shared" si="71"/>
        <v>2027.7179999999998</v>
      </c>
      <c r="E1942" s="2">
        <v>1</v>
      </c>
      <c r="F1942" s="4" t="s">
        <v>1</v>
      </c>
      <c r="G1942" s="4">
        <v>1</v>
      </c>
      <c r="H1942" s="4" t="s">
        <v>449</v>
      </c>
      <c r="I1942" s="2" t="s">
        <v>3780</v>
      </c>
    </row>
    <row r="1943" spans="1:9" x14ac:dyDescent="0.25">
      <c r="A1943" s="4">
        <v>6041330</v>
      </c>
      <c r="B1943" s="57" t="s">
        <v>1561</v>
      </c>
      <c r="C1943" s="6">
        <v>59.29</v>
      </c>
      <c r="D1943" s="6">
        <f t="shared" si="71"/>
        <v>2027.7179999999998</v>
      </c>
      <c r="E1943" s="2">
        <v>1</v>
      </c>
      <c r="F1943" s="4" t="s">
        <v>1</v>
      </c>
      <c r="G1943" s="4">
        <v>1</v>
      </c>
      <c r="H1943" s="4" t="s">
        <v>449</v>
      </c>
      <c r="I1943" s="2" t="s">
        <v>3780</v>
      </c>
    </row>
    <row r="1944" spans="1:9" x14ac:dyDescent="0.25">
      <c r="A1944" s="4">
        <v>6041332</v>
      </c>
      <c r="B1944" s="57" t="s">
        <v>1562</v>
      </c>
      <c r="C1944" s="6">
        <v>68.56</v>
      </c>
      <c r="D1944" s="6">
        <f t="shared" si="71"/>
        <v>2344.752</v>
      </c>
      <c r="E1944" s="2">
        <v>1</v>
      </c>
      <c r="F1944" s="4" t="s">
        <v>1</v>
      </c>
      <c r="G1944" s="4">
        <v>1</v>
      </c>
      <c r="H1944" s="4" t="s">
        <v>449</v>
      </c>
      <c r="I1944" s="2" t="s">
        <v>3780</v>
      </c>
    </row>
    <row r="1945" spans="1:9" x14ac:dyDescent="0.25">
      <c r="A1945" s="4">
        <v>6041332</v>
      </c>
      <c r="B1945" s="57" t="s">
        <v>1562</v>
      </c>
      <c r="C1945" s="6">
        <v>68.56</v>
      </c>
      <c r="D1945" s="6">
        <f t="shared" si="71"/>
        <v>2344.752</v>
      </c>
      <c r="E1945" s="2">
        <v>1</v>
      </c>
      <c r="F1945" s="4" t="s">
        <v>1</v>
      </c>
      <c r="G1945" s="4">
        <v>1</v>
      </c>
      <c r="H1945" s="4" t="s">
        <v>449</v>
      </c>
      <c r="I1945" s="2" t="s">
        <v>3780</v>
      </c>
    </row>
    <row r="1946" spans="1:9" x14ac:dyDescent="0.25">
      <c r="A1946" s="4">
        <v>6041340</v>
      </c>
      <c r="B1946" s="57" t="s">
        <v>1563</v>
      </c>
      <c r="C1946" s="6">
        <v>22.44</v>
      </c>
      <c r="D1946" s="6">
        <f t="shared" si="71"/>
        <v>767.44800000000009</v>
      </c>
      <c r="E1946" s="2">
        <v>1</v>
      </c>
      <c r="F1946" s="4" t="s">
        <v>1</v>
      </c>
      <c r="G1946" s="4">
        <v>1</v>
      </c>
      <c r="H1946" s="4" t="s">
        <v>449</v>
      </c>
      <c r="I1946" s="2" t="s">
        <v>3780</v>
      </c>
    </row>
    <row r="1947" spans="1:9" x14ac:dyDescent="0.25">
      <c r="A1947" s="4">
        <v>6041340</v>
      </c>
      <c r="B1947" s="57" t="s">
        <v>1563</v>
      </c>
      <c r="C1947" s="6">
        <v>22.44</v>
      </c>
      <c r="D1947" s="6">
        <f t="shared" si="71"/>
        <v>767.44800000000009</v>
      </c>
      <c r="E1947" s="2">
        <v>1</v>
      </c>
      <c r="F1947" s="4" t="s">
        <v>1</v>
      </c>
      <c r="G1947" s="4">
        <v>1</v>
      </c>
      <c r="H1947" s="4" t="s">
        <v>449</v>
      </c>
      <c r="I1947" s="2" t="s">
        <v>3780</v>
      </c>
    </row>
    <row r="1948" spans="1:9" x14ac:dyDescent="0.25">
      <c r="A1948" s="4">
        <v>6041342</v>
      </c>
      <c r="B1948" s="57" t="s">
        <v>1564</v>
      </c>
      <c r="C1948" s="6">
        <v>26.6</v>
      </c>
      <c r="D1948" s="6">
        <f t="shared" si="71"/>
        <v>909.72</v>
      </c>
      <c r="E1948" s="2">
        <v>1</v>
      </c>
      <c r="F1948" s="4" t="s">
        <v>1</v>
      </c>
      <c r="G1948" s="4">
        <v>1</v>
      </c>
      <c r="H1948" s="4" t="s">
        <v>449</v>
      </c>
      <c r="I1948" s="2" t="s">
        <v>3780</v>
      </c>
    </row>
    <row r="1949" spans="1:9" x14ac:dyDescent="0.25">
      <c r="A1949" s="4">
        <v>6041342</v>
      </c>
      <c r="B1949" s="57" t="s">
        <v>1564</v>
      </c>
      <c r="C1949" s="6">
        <v>26.6</v>
      </c>
      <c r="D1949" s="6">
        <f t="shared" si="71"/>
        <v>909.72</v>
      </c>
      <c r="E1949" s="2">
        <v>1</v>
      </c>
      <c r="F1949" s="4" t="s">
        <v>1</v>
      </c>
      <c r="G1949" s="4">
        <v>1</v>
      </c>
      <c r="H1949" s="4" t="s">
        <v>449</v>
      </c>
      <c r="I1949" s="2" t="s">
        <v>3780</v>
      </c>
    </row>
    <row r="1950" spans="1:9" x14ac:dyDescent="0.25">
      <c r="A1950" s="4">
        <v>6041344</v>
      </c>
      <c r="B1950" s="57" t="s">
        <v>1565</v>
      </c>
      <c r="C1950" s="6">
        <v>28.58</v>
      </c>
      <c r="D1950" s="6">
        <f t="shared" si="71"/>
        <v>977.43599999999992</v>
      </c>
      <c r="E1950" s="2">
        <v>1</v>
      </c>
      <c r="F1950" s="4" t="s">
        <v>1</v>
      </c>
      <c r="G1950" s="4">
        <v>1</v>
      </c>
      <c r="H1950" s="4" t="s">
        <v>449</v>
      </c>
      <c r="I1950" s="2" t="s">
        <v>3780</v>
      </c>
    </row>
    <row r="1951" spans="1:9" x14ac:dyDescent="0.25">
      <c r="A1951" s="4">
        <v>6041344</v>
      </c>
      <c r="B1951" s="57" t="s">
        <v>1565</v>
      </c>
      <c r="C1951" s="6">
        <v>28.58</v>
      </c>
      <c r="D1951" s="6">
        <f t="shared" si="71"/>
        <v>977.43599999999992</v>
      </c>
      <c r="E1951" s="2">
        <v>1</v>
      </c>
      <c r="F1951" s="4" t="s">
        <v>1</v>
      </c>
      <c r="G1951" s="4">
        <v>1</v>
      </c>
      <c r="H1951" s="4" t="s">
        <v>449</v>
      </c>
      <c r="I1951" s="2" t="s">
        <v>3780</v>
      </c>
    </row>
    <row r="1952" spans="1:9" x14ac:dyDescent="0.25">
      <c r="A1952" s="4">
        <v>6041348</v>
      </c>
      <c r="B1952" s="57" t="s">
        <v>1566</v>
      </c>
      <c r="C1952" s="6">
        <v>32.42</v>
      </c>
      <c r="D1952" s="6">
        <f t="shared" si="71"/>
        <v>1108.7639999999999</v>
      </c>
      <c r="E1952" s="2">
        <v>1</v>
      </c>
      <c r="F1952" s="4" t="s">
        <v>1</v>
      </c>
      <c r="G1952" s="4">
        <v>1</v>
      </c>
      <c r="H1952" s="4" t="s">
        <v>449</v>
      </c>
      <c r="I1952" s="2" t="s">
        <v>3780</v>
      </c>
    </row>
    <row r="1953" spans="1:9" x14ac:dyDescent="0.25">
      <c r="A1953" s="4">
        <v>6041348</v>
      </c>
      <c r="B1953" s="57" t="s">
        <v>1566</v>
      </c>
      <c r="C1953" s="6">
        <v>32.42</v>
      </c>
      <c r="D1953" s="6">
        <f t="shared" si="71"/>
        <v>1108.7639999999999</v>
      </c>
      <c r="E1953" s="2">
        <v>1</v>
      </c>
      <c r="F1953" s="4" t="s">
        <v>1</v>
      </c>
      <c r="G1953" s="4">
        <v>1</v>
      </c>
      <c r="H1953" s="4" t="s">
        <v>449</v>
      </c>
      <c r="I1953" s="2" t="s">
        <v>3780</v>
      </c>
    </row>
    <row r="1954" spans="1:9" x14ac:dyDescent="0.25">
      <c r="A1954" s="4">
        <v>6041350</v>
      </c>
      <c r="B1954" s="57" t="s">
        <v>1567</v>
      </c>
      <c r="C1954" s="6">
        <v>74.099999999999994</v>
      </c>
      <c r="D1954" s="6">
        <f t="shared" si="71"/>
        <v>2534.2199999999998</v>
      </c>
      <c r="E1954" s="2">
        <v>1</v>
      </c>
      <c r="F1954" s="4" t="s">
        <v>1</v>
      </c>
      <c r="G1954" s="4">
        <v>1</v>
      </c>
      <c r="H1954" s="4" t="s">
        <v>449</v>
      </c>
      <c r="I1954" s="2" t="s">
        <v>3780</v>
      </c>
    </row>
    <row r="1955" spans="1:9" x14ac:dyDescent="0.25">
      <c r="A1955" s="4">
        <v>6041350</v>
      </c>
      <c r="B1955" s="57" t="s">
        <v>1567</v>
      </c>
      <c r="C1955" s="6">
        <v>74.099999999999994</v>
      </c>
      <c r="D1955" s="6">
        <f t="shared" si="71"/>
        <v>2534.2199999999998</v>
      </c>
      <c r="E1955" s="2">
        <v>1</v>
      </c>
      <c r="F1955" s="4" t="s">
        <v>1</v>
      </c>
      <c r="G1955" s="4">
        <v>1</v>
      </c>
      <c r="H1955" s="4" t="s">
        <v>449</v>
      </c>
      <c r="I1955" s="2" t="s">
        <v>3780</v>
      </c>
    </row>
    <row r="1956" spans="1:9" x14ac:dyDescent="0.25">
      <c r="A1956" s="4">
        <v>6041352</v>
      </c>
      <c r="B1956" s="57" t="s">
        <v>1568</v>
      </c>
      <c r="C1956" s="6">
        <v>100.31</v>
      </c>
      <c r="D1956" s="6">
        <f t="shared" si="71"/>
        <v>3430.6019999999999</v>
      </c>
      <c r="E1956" s="2">
        <v>1</v>
      </c>
      <c r="F1956" s="4" t="s">
        <v>1</v>
      </c>
      <c r="G1956" s="4">
        <v>1</v>
      </c>
      <c r="H1956" s="4" t="s">
        <v>449</v>
      </c>
      <c r="I1956" s="2" t="s">
        <v>3780</v>
      </c>
    </row>
    <row r="1957" spans="1:9" x14ac:dyDescent="0.25">
      <c r="A1957" s="4">
        <v>6041352</v>
      </c>
      <c r="B1957" s="57" t="s">
        <v>1568</v>
      </c>
      <c r="C1957" s="6">
        <v>100.31</v>
      </c>
      <c r="D1957" s="6">
        <f t="shared" si="71"/>
        <v>3430.6019999999999</v>
      </c>
      <c r="E1957" s="2">
        <v>1</v>
      </c>
      <c r="F1957" s="4" t="s">
        <v>1</v>
      </c>
      <c r="G1957" s="4">
        <v>1</v>
      </c>
      <c r="H1957" s="4" t="s">
        <v>449</v>
      </c>
      <c r="I1957" s="2" t="s">
        <v>3780</v>
      </c>
    </row>
    <row r="1958" spans="1:9" x14ac:dyDescent="0.25">
      <c r="A1958" s="4">
        <v>6041354</v>
      </c>
      <c r="B1958" s="57" t="s">
        <v>1569</v>
      </c>
      <c r="C1958" s="6">
        <v>110.96</v>
      </c>
      <c r="D1958" s="6">
        <f t="shared" si="71"/>
        <v>3794.8319999999994</v>
      </c>
      <c r="E1958" s="2">
        <v>1</v>
      </c>
      <c r="F1958" s="4" t="s">
        <v>1</v>
      </c>
      <c r="G1958" s="4">
        <v>1</v>
      </c>
      <c r="H1958" s="4" t="s">
        <v>449</v>
      </c>
      <c r="I1958" s="2" t="s">
        <v>3780</v>
      </c>
    </row>
    <row r="1959" spans="1:9" x14ac:dyDescent="0.25">
      <c r="A1959" s="4">
        <v>6041354</v>
      </c>
      <c r="B1959" s="57" t="s">
        <v>1569</v>
      </c>
      <c r="C1959" s="6">
        <v>110.96</v>
      </c>
      <c r="D1959" s="6">
        <f t="shared" si="71"/>
        <v>3794.8319999999994</v>
      </c>
      <c r="E1959" s="2">
        <v>1</v>
      </c>
      <c r="F1959" s="4" t="s">
        <v>1</v>
      </c>
      <c r="G1959" s="4">
        <v>1</v>
      </c>
      <c r="H1959" s="4" t="s">
        <v>449</v>
      </c>
      <c r="I1959" s="2" t="s">
        <v>3780</v>
      </c>
    </row>
    <row r="1960" spans="1:9" x14ac:dyDescent="0.25">
      <c r="A1960" s="4">
        <v>6042910</v>
      </c>
      <c r="B1960" s="57" t="s">
        <v>1570</v>
      </c>
      <c r="C1960" s="6">
        <v>2.56</v>
      </c>
      <c r="D1960" s="6">
        <f t="shared" si="71"/>
        <v>87.552000000000007</v>
      </c>
      <c r="E1960" s="2">
        <v>1</v>
      </c>
      <c r="F1960" s="4" t="s">
        <v>1</v>
      </c>
      <c r="G1960" s="4">
        <v>1</v>
      </c>
      <c r="H1960" s="4" t="s">
        <v>449</v>
      </c>
      <c r="I1960" s="2" t="s">
        <v>3780</v>
      </c>
    </row>
    <row r="1961" spans="1:9" x14ac:dyDescent="0.25">
      <c r="A1961" s="4">
        <v>6042910</v>
      </c>
      <c r="B1961" s="57" t="s">
        <v>1570</v>
      </c>
      <c r="C1961" s="6">
        <v>2.56</v>
      </c>
      <c r="D1961" s="6">
        <f t="shared" ref="D1961:D2024" si="72">C1961*$D$2*1.2</f>
        <v>87.552000000000007</v>
      </c>
      <c r="E1961" s="2">
        <v>1</v>
      </c>
      <c r="F1961" s="4" t="s">
        <v>1</v>
      </c>
      <c r="G1961" s="4">
        <v>1</v>
      </c>
      <c r="H1961" s="4" t="s">
        <v>449</v>
      </c>
      <c r="I1961" s="2" t="s">
        <v>3780</v>
      </c>
    </row>
    <row r="1962" spans="1:9" x14ac:dyDescent="0.25">
      <c r="A1962" s="4">
        <v>6043062</v>
      </c>
      <c r="B1962" s="57" t="s">
        <v>1571</v>
      </c>
      <c r="C1962" s="6">
        <v>1.83</v>
      </c>
      <c r="D1962" s="6">
        <f t="shared" si="72"/>
        <v>62.585999999999999</v>
      </c>
      <c r="E1962" s="2">
        <v>1</v>
      </c>
      <c r="F1962" s="4" t="s">
        <v>1</v>
      </c>
      <c r="G1962" s="4">
        <v>1</v>
      </c>
      <c r="H1962" s="4" t="s">
        <v>449</v>
      </c>
      <c r="I1962" s="2" t="s">
        <v>3780</v>
      </c>
    </row>
    <row r="1963" spans="1:9" x14ac:dyDescent="0.25">
      <c r="A1963" s="4">
        <v>6043062</v>
      </c>
      <c r="B1963" s="57" t="s">
        <v>1571</v>
      </c>
      <c r="C1963" s="6">
        <v>1.83</v>
      </c>
      <c r="D1963" s="6">
        <f t="shared" si="72"/>
        <v>62.585999999999999</v>
      </c>
      <c r="E1963" s="2">
        <v>1</v>
      </c>
      <c r="F1963" s="4" t="s">
        <v>1</v>
      </c>
      <c r="G1963" s="4">
        <v>1</v>
      </c>
      <c r="H1963" s="4" t="s">
        <v>449</v>
      </c>
      <c r="I1963" s="2" t="s">
        <v>3780</v>
      </c>
    </row>
    <row r="1964" spans="1:9" x14ac:dyDescent="0.25">
      <c r="A1964" s="4">
        <v>6062025</v>
      </c>
      <c r="B1964" s="57" t="s">
        <v>2938</v>
      </c>
      <c r="C1964" s="6">
        <v>9.24</v>
      </c>
      <c r="D1964" s="6">
        <f t="shared" si="72"/>
        <v>316.00800000000004</v>
      </c>
      <c r="E1964" s="2">
        <v>1</v>
      </c>
      <c r="F1964" s="4" t="s">
        <v>0</v>
      </c>
      <c r="G1964" s="4">
        <v>3</v>
      </c>
      <c r="H1964" s="4" t="s">
        <v>449</v>
      </c>
      <c r="I1964" s="2" t="s">
        <v>3780</v>
      </c>
    </row>
    <row r="1965" spans="1:9" x14ac:dyDescent="0.25">
      <c r="A1965" s="4">
        <v>6062068</v>
      </c>
      <c r="B1965" s="57" t="s">
        <v>1572</v>
      </c>
      <c r="C1965" s="6">
        <v>2.3199999999999998</v>
      </c>
      <c r="D1965" s="6">
        <f t="shared" si="72"/>
        <v>79.34399999999998</v>
      </c>
      <c r="E1965" s="2">
        <v>1</v>
      </c>
      <c r="F1965" s="4" t="s">
        <v>0</v>
      </c>
      <c r="G1965" s="4">
        <v>3</v>
      </c>
      <c r="H1965" s="4" t="s">
        <v>449</v>
      </c>
      <c r="I1965" s="2" t="s">
        <v>3780</v>
      </c>
    </row>
    <row r="1966" spans="1:9" x14ac:dyDescent="0.25">
      <c r="A1966" s="4">
        <v>6062327</v>
      </c>
      <c r="B1966" s="57" t="s">
        <v>1573</v>
      </c>
      <c r="C1966" s="6">
        <v>3.75</v>
      </c>
      <c r="D1966" s="6">
        <f t="shared" si="72"/>
        <v>128.25</v>
      </c>
      <c r="E1966" s="2">
        <v>1</v>
      </c>
      <c r="F1966" s="4" t="s">
        <v>0</v>
      </c>
      <c r="G1966" s="4">
        <v>3</v>
      </c>
      <c r="H1966" s="4" t="s">
        <v>449</v>
      </c>
      <c r="I1966" s="2" t="s">
        <v>3780</v>
      </c>
    </row>
    <row r="1967" spans="1:9" x14ac:dyDescent="0.25">
      <c r="A1967" s="4">
        <v>6062338</v>
      </c>
      <c r="B1967" s="57" t="s">
        <v>2939</v>
      </c>
      <c r="C1967" s="6">
        <v>7.31</v>
      </c>
      <c r="D1967" s="6">
        <f t="shared" si="72"/>
        <v>250.00199999999995</v>
      </c>
      <c r="E1967" s="2">
        <v>1</v>
      </c>
      <c r="F1967" s="4" t="s">
        <v>0</v>
      </c>
      <c r="G1967" s="4">
        <v>3</v>
      </c>
      <c r="H1967" s="4" t="s">
        <v>449</v>
      </c>
      <c r="I1967" s="2" t="s">
        <v>3780</v>
      </c>
    </row>
    <row r="1968" spans="1:9" x14ac:dyDescent="0.25">
      <c r="A1968" s="4">
        <v>6067093</v>
      </c>
      <c r="B1968" s="57" t="s">
        <v>1574</v>
      </c>
      <c r="C1968" s="6">
        <v>0.9</v>
      </c>
      <c r="D1968" s="6">
        <f t="shared" si="72"/>
        <v>30.78</v>
      </c>
      <c r="E1968" s="2">
        <v>1</v>
      </c>
      <c r="F1968" s="4" t="s">
        <v>1</v>
      </c>
      <c r="G1968" s="4">
        <v>1</v>
      </c>
      <c r="H1968" s="4" t="s">
        <v>449</v>
      </c>
      <c r="I1968" s="2" t="s">
        <v>3780</v>
      </c>
    </row>
    <row r="1969" spans="1:9" x14ac:dyDescent="0.25">
      <c r="A1969" s="4">
        <v>6067115</v>
      </c>
      <c r="B1969" s="57" t="s">
        <v>1575</v>
      </c>
      <c r="C1969" s="6">
        <v>1.17</v>
      </c>
      <c r="D1969" s="6">
        <f t="shared" si="72"/>
        <v>40.013999999999996</v>
      </c>
      <c r="E1969" s="2">
        <v>1</v>
      </c>
      <c r="F1969" s="4" t="s">
        <v>1</v>
      </c>
      <c r="G1969" s="4">
        <v>1</v>
      </c>
      <c r="H1969" s="4" t="s">
        <v>449</v>
      </c>
      <c r="I1969" s="2" t="s">
        <v>3780</v>
      </c>
    </row>
    <row r="1970" spans="1:9" x14ac:dyDescent="0.25">
      <c r="A1970" s="4">
        <v>6067603</v>
      </c>
      <c r="B1970" s="57" t="s">
        <v>1576</v>
      </c>
      <c r="C1970" s="6">
        <v>1.1299999999999999</v>
      </c>
      <c r="D1970" s="6">
        <f t="shared" si="72"/>
        <v>38.645999999999994</v>
      </c>
      <c r="E1970" s="2">
        <v>1</v>
      </c>
      <c r="F1970" s="4" t="s">
        <v>1</v>
      </c>
      <c r="G1970" s="4">
        <v>1</v>
      </c>
      <c r="H1970" s="4" t="s">
        <v>449</v>
      </c>
      <c r="I1970" s="2" t="s">
        <v>3780</v>
      </c>
    </row>
    <row r="1971" spans="1:9" x14ac:dyDescent="0.25">
      <c r="A1971" s="4">
        <v>6067603</v>
      </c>
      <c r="B1971" s="57" t="s">
        <v>1576</v>
      </c>
      <c r="C1971" s="6">
        <v>1.1299999999999999</v>
      </c>
      <c r="D1971" s="6">
        <f t="shared" si="72"/>
        <v>38.645999999999994</v>
      </c>
      <c r="E1971" s="2">
        <v>1</v>
      </c>
      <c r="F1971" s="4" t="s">
        <v>1</v>
      </c>
      <c r="G1971" s="4">
        <v>1</v>
      </c>
      <c r="H1971" s="4" t="s">
        <v>449</v>
      </c>
      <c r="I1971" s="2" t="s">
        <v>3780</v>
      </c>
    </row>
    <row r="1972" spans="1:9" x14ac:dyDescent="0.25">
      <c r="A1972" s="4">
        <v>6067611</v>
      </c>
      <c r="B1972" s="57" t="s">
        <v>1577</v>
      </c>
      <c r="C1972" s="6">
        <v>1.6</v>
      </c>
      <c r="D1972" s="6">
        <f t="shared" si="72"/>
        <v>54.72</v>
      </c>
      <c r="E1972" s="2">
        <v>1</v>
      </c>
      <c r="F1972" s="4" t="s">
        <v>1</v>
      </c>
      <c r="G1972" s="4">
        <v>1</v>
      </c>
      <c r="H1972" s="4" t="s">
        <v>449</v>
      </c>
      <c r="I1972" s="2" t="s">
        <v>3780</v>
      </c>
    </row>
    <row r="1973" spans="1:9" x14ac:dyDescent="0.25">
      <c r="A1973" s="4">
        <v>6067972</v>
      </c>
      <c r="B1973" s="57" t="s">
        <v>1578</v>
      </c>
      <c r="C1973" s="6">
        <v>3.42</v>
      </c>
      <c r="D1973" s="6">
        <f t="shared" si="72"/>
        <v>116.964</v>
      </c>
      <c r="E1973" s="2">
        <v>1</v>
      </c>
      <c r="F1973" s="4" t="s">
        <v>1</v>
      </c>
      <c r="G1973" s="4">
        <v>1</v>
      </c>
      <c r="H1973" s="4" t="s">
        <v>449</v>
      </c>
      <c r="I1973" s="2" t="s">
        <v>3780</v>
      </c>
    </row>
    <row r="1974" spans="1:9" x14ac:dyDescent="0.25">
      <c r="A1974" s="4">
        <v>6067972</v>
      </c>
      <c r="B1974" s="57" t="s">
        <v>1578</v>
      </c>
      <c r="C1974" s="6">
        <v>3.42</v>
      </c>
      <c r="D1974" s="6">
        <f t="shared" si="72"/>
        <v>116.964</v>
      </c>
      <c r="E1974" s="2">
        <v>1</v>
      </c>
      <c r="F1974" s="4" t="s">
        <v>1</v>
      </c>
      <c r="G1974" s="4">
        <v>1</v>
      </c>
      <c r="H1974" s="4" t="s">
        <v>449</v>
      </c>
      <c r="I1974" s="2" t="s">
        <v>3780</v>
      </c>
    </row>
    <row r="1975" spans="1:9" x14ac:dyDescent="0.25">
      <c r="A1975" s="4">
        <v>6068150</v>
      </c>
      <c r="B1975" s="57" t="s">
        <v>1579</v>
      </c>
      <c r="C1975" s="6">
        <v>1.43</v>
      </c>
      <c r="D1975" s="6">
        <f t="shared" si="72"/>
        <v>48.905999999999992</v>
      </c>
      <c r="E1975" s="2">
        <v>1</v>
      </c>
      <c r="F1975" s="4" t="s">
        <v>1</v>
      </c>
      <c r="G1975" s="4">
        <v>10</v>
      </c>
      <c r="H1975" s="4" t="s">
        <v>449</v>
      </c>
      <c r="I1975" s="2" t="s">
        <v>3780</v>
      </c>
    </row>
    <row r="1976" spans="1:9" x14ac:dyDescent="0.25">
      <c r="A1976" s="4">
        <v>6069410</v>
      </c>
      <c r="B1976" s="57" t="s">
        <v>1580</v>
      </c>
      <c r="C1976" s="6">
        <v>6</v>
      </c>
      <c r="D1976" s="6">
        <f t="shared" si="72"/>
        <v>205.2</v>
      </c>
      <c r="E1976" s="2">
        <v>1</v>
      </c>
      <c r="F1976" s="4" t="s">
        <v>1</v>
      </c>
      <c r="G1976" s="4">
        <v>1</v>
      </c>
      <c r="H1976" s="4" t="s">
        <v>449</v>
      </c>
      <c r="I1976" s="2" t="s">
        <v>3780</v>
      </c>
    </row>
    <row r="1977" spans="1:9" x14ac:dyDescent="0.25">
      <c r="A1977" s="4">
        <v>6069410</v>
      </c>
      <c r="B1977" s="57" t="s">
        <v>1580</v>
      </c>
      <c r="C1977" s="6">
        <v>6</v>
      </c>
      <c r="D1977" s="6">
        <f t="shared" si="72"/>
        <v>205.2</v>
      </c>
      <c r="E1977" s="2">
        <v>1</v>
      </c>
      <c r="F1977" s="4" t="s">
        <v>1</v>
      </c>
      <c r="G1977" s="4">
        <v>1</v>
      </c>
      <c r="H1977" s="4" t="s">
        <v>449</v>
      </c>
      <c r="I1977" s="2" t="s">
        <v>3780</v>
      </c>
    </row>
    <row r="1978" spans="1:9" x14ac:dyDescent="0.25">
      <c r="A1978" s="4">
        <v>6225732</v>
      </c>
      <c r="B1978" s="57" t="s">
        <v>1581</v>
      </c>
      <c r="C1978" s="6">
        <v>24.63</v>
      </c>
      <c r="D1978" s="6">
        <f t="shared" si="72"/>
        <v>842.34599999999989</v>
      </c>
      <c r="E1978" s="2">
        <v>1</v>
      </c>
      <c r="F1978" s="4" t="s">
        <v>1</v>
      </c>
      <c r="G1978" s="4">
        <v>1</v>
      </c>
      <c r="H1978" s="4" t="s">
        <v>449</v>
      </c>
      <c r="I1978" s="2" t="s">
        <v>3791</v>
      </c>
    </row>
    <row r="1979" spans="1:9" x14ac:dyDescent="0.25">
      <c r="A1979" s="4">
        <v>7005326</v>
      </c>
      <c r="B1979" s="57" t="s">
        <v>1582</v>
      </c>
      <c r="C1979" s="6">
        <v>9.2899999999999991</v>
      </c>
      <c r="D1979" s="6">
        <f t="shared" si="72"/>
        <v>317.71799999999996</v>
      </c>
      <c r="E1979" s="2">
        <v>1</v>
      </c>
      <c r="F1979" s="4" t="s">
        <v>1</v>
      </c>
      <c r="G1979" s="4">
        <v>1</v>
      </c>
      <c r="H1979" s="4" t="s">
        <v>449</v>
      </c>
      <c r="I1979" s="2" t="s">
        <v>3780</v>
      </c>
    </row>
    <row r="1980" spans="1:9" x14ac:dyDescent="0.25">
      <c r="A1980" s="4">
        <v>7005326</v>
      </c>
      <c r="B1980" s="57" t="s">
        <v>1582</v>
      </c>
      <c r="C1980" s="6">
        <v>9.2899999999999991</v>
      </c>
      <c r="D1980" s="6">
        <f t="shared" si="72"/>
        <v>317.71799999999996</v>
      </c>
      <c r="E1980" s="2">
        <v>1</v>
      </c>
      <c r="F1980" s="4" t="s">
        <v>1</v>
      </c>
      <c r="G1980" s="4">
        <v>1</v>
      </c>
      <c r="H1980" s="4" t="s">
        <v>449</v>
      </c>
      <c r="I1980" s="2" t="s">
        <v>3780</v>
      </c>
    </row>
    <row r="1981" spans="1:9" x14ac:dyDescent="0.25">
      <c r="A1981" s="4">
        <v>7005334</v>
      </c>
      <c r="B1981" s="57" t="s">
        <v>1583</v>
      </c>
      <c r="C1981" s="6">
        <v>10.52</v>
      </c>
      <c r="D1981" s="6">
        <f t="shared" si="72"/>
        <v>359.78399999999999</v>
      </c>
      <c r="E1981" s="2">
        <v>1</v>
      </c>
      <c r="F1981" s="4" t="s">
        <v>1</v>
      </c>
      <c r="G1981" s="4">
        <v>1</v>
      </c>
      <c r="H1981" s="4" t="s">
        <v>449</v>
      </c>
      <c r="I1981" s="2" t="s">
        <v>3780</v>
      </c>
    </row>
    <row r="1982" spans="1:9" x14ac:dyDescent="0.25">
      <c r="A1982" s="4">
        <v>7005334</v>
      </c>
      <c r="B1982" s="57" t="s">
        <v>1583</v>
      </c>
      <c r="C1982" s="6">
        <v>10.52</v>
      </c>
      <c r="D1982" s="6">
        <f t="shared" si="72"/>
        <v>359.78399999999999</v>
      </c>
      <c r="E1982" s="2">
        <v>1</v>
      </c>
      <c r="F1982" s="4" t="s">
        <v>1</v>
      </c>
      <c r="G1982" s="4">
        <v>1</v>
      </c>
      <c r="H1982" s="4" t="s">
        <v>449</v>
      </c>
      <c r="I1982" s="2" t="s">
        <v>3780</v>
      </c>
    </row>
    <row r="1983" spans="1:9" x14ac:dyDescent="0.25">
      <c r="A1983" s="4">
        <v>7005342</v>
      </c>
      <c r="B1983" s="57" t="s">
        <v>1584</v>
      </c>
      <c r="C1983" s="6">
        <v>11.1</v>
      </c>
      <c r="D1983" s="6">
        <f t="shared" si="72"/>
        <v>379.61999999999995</v>
      </c>
      <c r="E1983" s="2">
        <v>1</v>
      </c>
      <c r="F1983" s="4" t="s">
        <v>1</v>
      </c>
      <c r="G1983" s="4">
        <v>1</v>
      </c>
      <c r="H1983" s="4" t="s">
        <v>449</v>
      </c>
      <c r="I1983" s="2" t="s">
        <v>3780</v>
      </c>
    </row>
    <row r="1984" spans="1:9" x14ac:dyDescent="0.25">
      <c r="A1984" s="4">
        <v>7005342</v>
      </c>
      <c r="B1984" s="57" t="s">
        <v>1584</v>
      </c>
      <c r="C1984" s="6">
        <v>11.1</v>
      </c>
      <c r="D1984" s="6">
        <f t="shared" si="72"/>
        <v>379.61999999999995</v>
      </c>
      <c r="E1984" s="2">
        <v>1</v>
      </c>
      <c r="F1984" s="4" t="s">
        <v>1</v>
      </c>
      <c r="G1984" s="4">
        <v>1</v>
      </c>
      <c r="H1984" s="4" t="s">
        <v>449</v>
      </c>
      <c r="I1984" s="2" t="s">
        <v>3780</v>
      </c>
    </row>
    <row r="1985" spans="1:9" x14ac:dyDescent="0.25">
      <c r="A1985" s="4">
        <v>7005369</v>
      </c>
      <c r="B1985" s="57" t="s">
        <v>1585</v>
      </c>
      <c r="C1985" s="6">
        <v>13.6</v>
      </c>
      <c r="D1985" s="6">
        <f t="shared" si="72"/>
        <v>465.11999999999995</v>
      </c>
      <c r="E1985" s="2">
        <v>1</v>
      </c>
      <c r="F1985" s="4" t="s">
        <v>1</v>
      </c>
      <c r="G1985" s="4">
        <v>1</v>
      </c>
      <c r="H1985" s="4" t="s">
        <v>449</v>
      </c>
      <c r="I1985" s="2" t="s">
        <v>3780</v>
      </c>
    </row>
    <row r="1986" spans="1:9" x14ac:dyDescent="0.25">
      <c r="A1986" s="4">
        <v>7005369</v>
      </c>
      <c r="B1986" s="57" t="s">
        <v>1585</v>
      </c>
      <c r="C1986" s="6">
        <v>13.6</v>
      </c>
      <c r="D1986" s="6">
        <f t="shared" si="72"/>
        <v>465.11999999999995</v>
      </c>
      <c r="E1986" s="2">
        <v>1</v>
      </c>
      <c r="F1986" s="4" t="s">
        <v>1</v>
      </c>
      <c r="G1986" s="4">
        <v>1</v>
      </c>
      <c r="H1986" s="4" t="s">
        <v>449</v>
      </c>
      <c r="I1986" s="2" t="s">
        <v>3780</v>
      </c>
    </row>
    <row r="1987" spans="1:9" x14ac:dyDescent="0.25">
      <c r="A1987" s="4">
        <v>7005385</v>
      </c>
      <c r="B1987" s="57" t="s">
        <v>1586</v>
      </c>
      <c r="C1987" s="6">
        <v>15.21</v>
      </c>
      <c r="D1987" s="6">
        <f t="shared" si="72"/>
        <v>520.18200000000002</v>
      </c>
      <c r="E1987" s="2">
        <v>1</v>
      </c>
      <c r="F1987" s="4" t="s">
        <v>1</v>
      </c>
      <c r="G1987" s="4">
        <v>1</v>
      </c>
      <c r="H1987" s="4" t="s">
        <v>449</v>
      </c>
      <c r="I1987" s="2" t="s">
        <v>3780</v>
      </c>
    </row>
    <row r="1988" spans="1:9" x14ac:dyDescent="0.25">
      <c r="A1988" s="4">
        <v>7005385</v>
      </c>
      <c r="B1988" s="57" t="s">
        <v>1586</v>
      </c>
      <c r="C1988" s="6">
        <v>15.21</v>
      </c>
      <c r="D1988" s="6">
        <f t="shared" si="72"/>
        <v>520.18200000000002</v>
      </c>
      <c r="E1988" s="2">
        <v>1</v>
      </c>
      <c r="F1988" s="4" t="s">
        <v>1</v>
      </c>
      <c r="G1988" s="4">
        <v>1</v>
      </c>
      <c r="H1988" s="4" t="s">
        <v>449</v>
      </c>
      <c r="I1988" s="2" t="s">
        <v>3780</v>
      </c>
    </row>
    <row r="1989" spans="1:9" x14ac:dyDescent="0.25">
      <c r="A1989" s="4">
        <v>7005407</v>
      </c>
      <c r="B1989" s="57" t="s">
        <v>1587</v>
      </c>
      <c r="C1989" s="6">
        <v>19.96</v>
      </c>
      <c r="D1989" s="6">
        <f t="shared" si="72"/>
        <v>682.63199999999995</v>
      </c>
      <c r="E1989" s="2">
        <v>1</v>
      </c>
      <c r="F1989" s="4" t="s">
        <v>1</v>
      </c>
      <c r="G1989" s="4">
        <v>1</v>
      </c>
      <c r="H1989" s="4" t="s">
        <v>449</v>
      </c>
      <c r="I1989" s="2" t="s">
        <v>3780</v>
      </c>
    </row>
    <row r="1990" spans="1:9" x14ac:dyDescent="0.25">
      <c r="A1990" s="4">
        <v>7005407</v>
      </c>
      <c r="B1990" s="57" t="s">
        <v>1587</v>
      </c>
      <c r="C1990" s="6">
        <v>19.96</v>
      </c>
      <c r="D1990" s="6">
        <f t="shared" si="72"/>
        <v>682.63199999999995</v>
      </c>
      <c r="E1990" s="2">
        <v>1</v>
      </c>
      <c r="F1990" s="4" t="s">
        <v>1</v>
      </c>
      <c r="G1990" s="4">
        <v>1</v>
      </c>
      <c r="H1990" s="4" t="s">
        <v>449</v>
      </c>
      <c r="I1990" s="2" t="s">
        <v>3780</v>
      </c>
    </row>
    <row r="1991" spans="1:9" x14ac:dyDescent="0.25">
      <c r="A1991" s="4">
        <v>7005423</v>
      </c>
      <c r="B1991" s="57" t="s">
        <v>1588</v>
      </c>
      <c r="C1991" s="6">
        <v>22</v>
      </c>
      <c r="D1991" s="6">
        <f t="shared" si="72"/>
        <v>752.4</v>
      </c>
      <c r="E1991" s="2">
        <v>1</v>
      </c>
      <c r="F1991" s="4" t="s">
        <v>1</v>
      </c>
      <c r="G1991" s="4">
        <v>1</v>
      </c>
      <c r="H1991" s="4" t="s">
        <v>449</v>
      </c>
      <c r="I1991" s="2" t="s">
        <v>3780</v>
      </c>
    </row>
    <row r="1992" spans="1:9" x14ac:dyDescent="0.25">
      <c r="A1992" s="4">
        <v>7005423</v>
      </c>
      <c r="B1992" s="57" t="s">
        <v>1588</v>
      </c>
      <c r="C1992" s="6">
        <v>22</v>
      </c>
      <c r="D1992" s="6">
        <f t="shared" si="72"/>
        <v>752.4</v>
      </c>
      <c r="E1992" s="2">
        <v>1</v>
      </c>
      <c r="F1992" s="4" t="s">
        <v>1</v>
      </c>
      <c r="G1992" s="4">
        <v>1</v>
      </c>
      <c r="H1992" s="4" t="s">
        <v>449</v>
      </c>
      <c r="I1992" s="2" t="s">
        <v>3780</v>
      </c>
    </row>
    <row r="1993" spans="1:9" x14ac:dyDescent="0.25">
      <c r="A1993" s="4">
        <v>7006322</v>
      </c>
      <c r="B1993" s="57" t="s">
        <v>1589</v>
      </c>
      <c r="C1993" s="6">
        <v>20.65</v>
      </c>
      <c r="D1993" s="6">
        <f t="shared" si="72"/>
        <v>706.2299999999999</v>
      </c>
      <c r="E1993" s="2">
        <v>1</v>
      </c>
      <c r="F1993" s="4" t="s">
        <v>1</v>
      </c>
      <c r="G1993" s="4">
        <v>1</v>
      </c>
      <c r="H1993" s="4" t="s">
        <v>449</v>
      </c>
      <c r="I1993" s="2" t="s">
        <v>3780</v>
      </c>
    </row>
    <row r="1994" spans="1:9" x14ac:dyDescent="0.25">
      <c r="A1994" s="4">
        <v>7006322</v>
      </c>
      <c r="B1994" s="57" t="s">
        <v>1589</v>
      </c>
      <c r="C1994" s="6">
        <v>20.65</v>
      </c>
      <c r="D1994" s="6">
        <f t="shared" si="72"/>
        <v>706.2299999999999</v>
      </c>
      <c r="E1994" s="2">
        <v>1</v>
      </c>
      <c r="F1994" s="4" t="s">
        <v>1</v>
      </c>
      <c r="G1994" s="4">
        <v>1</v>
      </c>
      <c r="H1994" s="4" t="s">
        <v>449</v>
      </c>
      <c r="I1994" s="2" t="s">
        <v>3780</v>
      </c>
    </row>
    <row r="1995" spans="1:9" x14ac:dyDescent="0.25">
      <c r="A1995" s="4">
        <v>7006330</v>
      </c>
      <c r="B1995" s="57" t="s">
        <v>1590</v>
      </c>
      <c r="C1995" s="6">
        <v>22.42</v>
      </c>
      <c r="D1995" s="6">
        <f t="shared" si="72"/>
        <v>766.76400000000001</v>
      </c>
      <c r="E1995" s="2">
        <v>1</v>
      </c>
      <c r="F1995" s="4" t="s">
        <v>1</v>
      </c>
      <c r="G1995" s="4">
        <v>1</v>
      </c>
      <c r="H1995" s="4" t="s">
        <v>449</v>
      </c>
      <c r="I1995" s="2" t="s">
        <v>3780</v>
      </c>
    </row>
    <row r="1996" spans="1:9" x14ac:dyDescent="0.25">
      <c r="A1996" s="4">
        <v>7006330</v>
      </c>
      <c r="B1996" s="57" t="s">
        <v>1590</v>
      </c>
      <c r="C1996" s="6">
        <v>22.42</v>
      </c>
      <c r="D1996" s="6">
        <f t="shared" si="72"/>
        <v>766.76400000000001</v>
      </c>
      <c r="E1996" s="2">
        <v>1</v>
      </c>
      <c r="F1996" s="4" t="s">
        <v>1</v>
      </c>
      <c r="G1996" s="4">
        <v>1</v>
      </c>
      <c r="H1996" s="4" t="s">
        <v>449</v>
      </c>
      <c r="I1996" s="2" t="s">
        <v>3780</v>
      </c>
    </row>
    <row r="1997" spans="1:9" x14ac:dyDescent="0.25">
      <c r="A1997" s="4">
        <v>7006349</v>
      </c>
      <c r="B1997" s="57" t="s">
        <v>1591</v>
      </c>
      <c r="C1997" s="6">
        <v>24.77</v>
      </c>
      <c r="D1997" s="6">
        <f t="shared" si="72"/>
        <v>847.1339999999999</v>
      </c>
      <c r="E1997" s="2">
        <v>1</v>
      </c>
      <c r="F1997" s="4" t="s">
        <v>1</v>
      </c>
      <c r="G1997" s="4">
        <v>1</v>
      </c>
      <c r="H1997" s="4" t="s">
        <v>449</v>
      </c>
      <c r="I1997" s="2" t="s">
        <v>3780</v>
      </c>
    </row>
    <row r="1998" spans="1:9" x14ac:dyDescent="0.25">
      <c r="A1998" s="4">
        <v>7006349</v>
      </c>
      <c r="B1998" s="57" t="s">
        <v>1591</v>
      </c>
      <c r="C1998" s="6">
        <v>24.77</v>
      </c>
      <c r="D1998" s="6">
        <f t="shared" si="72"/>
        <v>847.1339999999999</v>
      </c>
      <c r="E1998" s="2">
        <v>1</v>
      </c>
      <c r="F1998" s="4" t="s">
        <v>1</v>
      </c>
      <c r="G1998" s="4">
        <v>1</v>
      </c>
      <c r="H1998" s="4" t="s">
        <v>449</v>
      </c>
      <c r="I1998" s="2" t="s">
        <v>3780</v>
      </c>
    </row>
    <row r="1999" spans="1:9" x14ac:dyDescent="0.25">
      <c r="A1999" s="4">
        <v>7006365</v>
      </c>
      <c r="B1999" s="57" t="s">
        <v>1592</v>
      </c>
      <c r="C1999" s="6">
        <v>27.21</v>
      </c>
      <c r="D1999" s="6">
        <f t="shared" si="72"/>
        <v>930.58199999999999</v>
      </c>
      <c r="E1999" s="2">
        <v>1</v>
      </c>
      <c r="F1999" s="4" t="s">
        <v>1</v>
      </c>
      <c r="G1999" s="4">
        <v>1</v>
      </c>
      <c r="H1999" s="4" t="s">
        <v>449</v>
      </c>
      <c r="I1999" s="2" t="s">
        <v>3780</v>
      </c>
    </row>
    <row r="2000" spans="1:9" x14ac:dyDescent="0.25">
      <c r="A2000" s="4">
        <v>7006365</v>
      </c>
      <c r="B2000" s="57" t="s">
        <v>1592</v>
      </c>
      <c r="C2000" s="6">
        <v>27.21</v>
      </c>
      <c r="D2000" s="6">
        <f t="shared" si="72"/>
        <v>930.58199999999999</v>
      </c>
      <c r="E2000" s="2">
        <v>1</v>
      </c>
      <c r="F2000" s="4" t="s">
        <v>1</v>
      </c>
      <c r="G2000" s="4">
        <v>1</v>
      </c>
      <c r="H2000" s="4" t="s">
        <v>449</v>
      </c>
      <c r="I2000" s="2" t="s">
        <v>3780</v>
      </c>
    </row>
    <row r="2001" spans="1:9" x14ac:dyDescent="0.25">
      <c r="A2001" s="4">
        <v>7006381</v>
      </c>
      <c r="B2001" s="57" t="s">
        <v>1593</v>
      </c>
      <c r="C2001" s="6">
        <v>31.63</v>
      </c>
      <c r="D2001" s="6">
        <f t="shared" si="72"/>
        <v>1081.7459999999999</v>
      </c>
      <c r="E2001" s="2">
        <v>1</v>
      </c>
      <c r="F2001" s="4" t="s">
        <v>1</v>
      </c>
      <c r="G2001" s="4">
        <v>1</v>
      </c>
      <c r="H2001" s="4" t="s">
        <v>449</v>
      </c>
      <c r="I2001" s="2" t="s">
        <v>3780</v>
      </c>
    </row>
    <row r="2002" spans="1:9" x14ac:dyDescent="0.25">
      <c r="A2002" s="4">
        <v>7006381</v>
      </c>
      <c r="B2002" s="57" t="s">
        <v>1593</v>
      </c>
      <c r="C2002" s="6">
        <v>31.63</v>
      </c>
      <c r="D2002" s="6">
        <f t="shared" si="72"/>
        <v>1081.7459999999999</v>
      </c>
      <c r="E2002" s="2">
        <v>1</v>
      </c>
      <c r="F2002" s="4" t="s">
        <v>1</v>
      </c>
      <c r="G2002" s="4">
        <v>1</v>
      </c>
      <c r="H2002" s="4" t="s">
        <v>449</v>
      </c>
      <c r="I2002" s="2" t="s">
        <v>3780</v>
      </c>
    </row>
    <row r="2003" spans="1:9" x14ac:dyDescent="0.25">
      <c r="A2003" s="4">
        <v>7006411</v>
      </c>
      <c r="B2003" s="57" t="s">
        <v>1594</v>
      </c>
      <c r="C2003" s="6">
        <v>36.880000000000003</v>
      </c>
      <c r="D2003" s="6">
        <f t="shared" si="72"/>
        <v>1261.296</v>
      </c>
      <c r="E2003" s="2">
        <v>1</v>
      </c>
      <c r="F2003" s="4" t="s">
        <v>1</v>
      </c>
      <c r="G2003" s="4">
        <v>1</v>
      </c>
      <c r="H2003" s="4" t="s">
        <v>449</v>
      </c>
      <c r="I2003" s="2" t="s">
        <v>3780</v>
      </c>
    </row>
    <row r="2004" spans="1:9" x14ac:dyDescent="0.25">
      <c r="A2004" s="4">
        <v>7006411</v>
      </c>
      <c r="B2004" s="57" t="s">
        <v>1594</v>
      </c>
      <c r="C2004" s="6">
        <v>36.880000000000003</v>
      </c>
      <c r="D2004" s="6">
        <f t="shared" si="72"/>
        <v>1261.296</v>
      </c>
      <c r="E2004" s="2">
        <v>1</v>
      </c>
      <c r="F2004" s="4" t="s">
        <v>1</v>
      </c>
      <c r="G2004" s="4">
        <v>1</v>
      </c>
      <c r="H2004" s="4" t="s">
        <v>449</v>
      </c>
      <c r="I2004" s="2" t="s">
        <v>3780</v>
      </c>
    </row>
    <row r="2005" spans="1:9" x14ac:dyDescent="0.25">
      <c r="A2005" s="4">
        <v>7006446</v>
      </c>
      <c r="B2005" s="57" t="s">
        <v>1595</v>
      </c>
      <c r="C2005" s="6">
        <v>42.15</v>
      </c>
      <c r="D2005" s="6">
        <f t="shared" si="72"/>
        <v>1441.5299999999997</v>
      </c>
      <c r="E2005" s="2">
        <v>1</v>
      </c>
      <c r="F2005" s="4" t="s">
        <v>1</v>
      </c>
      <c r="G2005" s="4">
        <v>1</v>
      </c>
      <c r="H2005" s="4" t="s">
        <v>449</v>
      </c>
      <c r="I2005" s="2" t="s">
        <v>3780</v>
      </c>
    </row>
    <row r="2006" spans="1:9" x14ac:dyDescent="0.25">
      <c r="A2006" s="4">
        <v>7006446</v>
      </c>
      <c r="B2006" s="57" t="s">
        <v>1595</v>
      </c>
      <c r="C2006" s="6">
        <v>42.15</v>
      </c>
      <c r="D2006" s="6">
        <f t="shared" si="72"/>
        <v>1441.5299999999997</v>
      </c>
      <c r="E2006" s="2">
        <v>1</v>
      </c>
      <c r="F2006" s="4" t="s">
        <v>1</v>
      </c>
      <c r="G2006" s="4">
        <v>1</v>
      </c>
      <c r="H2006" s="4" t="s">
        <v>449</v>
      </c>
      <c r="I2006" s="2" t="s">
        <v>3780</v>
      </c>
    </row>
    <row r="2007" spans="1:9" x14ac:dyDescent="0.25">
      <c r="A2007" s="4">
        <v>7007001</v>
      </c>
      <c r="B2007" s="57" t="s">
        <v>1596</v>
      </c>
      <c r="C2007" s="6">
        <v>11.83</v>
      </c>
      <c r="D2007" s="6">
        <f t="shared" si="72"/>
        <v>404.58600000000001</v>
      </c>
      <c r="E2007" s="2">
        <v>1</v>
      </c>
      <c r="F2007" s="4" t="s">
        <v>1</v>
      </c>
      <c r="G2007" s="4">
        <v>1</v>
      </c>
      <c r="H2007" s="4" t="s">
        <v>449</v>
      </c>
      <c r="I2007" s="2" t="s">
        <v>3780</v>
      </c>
    </row>
    <row r="2008" spans="1:9" x14ac:dyDescent="0.25">
      <c r="A2008" s="4">
        <v>7007001</v>
      </c>
      <c r="B2008" s="57" t="s">
        <v>1596</v>
      </c>
      <c r="C2008" s="6">
        <v>11.83</v>
      </c>
      <c r="D2008" s="6">
        <f t="shared" si="72"/>
        <v>404.58600000000001</v>
      </c>
      <c r="E2008" s="2">
        <v>1</v>
      </c>
      <c r="F2008" s="4" t="s">
        <v>1</v>
      </c>
      <c r="G2008" s="4">
        <v>1</v>
      </c>
      <c r="H2008" s="4" t="s">
        <v>449</v>
      </c>
      <c r="I2008" s="2" t="s">
        <v>3780</v>
      </c>
    </row>
    <row r="2009" spans="1:9" x14ac:dyDescent="0.25">
      <c r="A2009" s="4">
        <v>7007002</v>
      </c>
      <c r="B2009" s="57" t="s">
        <v>1597</v>
      </c>
      <c r="C2009" s="6">
        <v>17.920000000000002</v>
      </c>
      <c r="D2009" s="6">
        <f t="shared" si="72"/>
        <v>612.86400000000003</v>
      </c>
      <c r="E2009" s="2">
        <v>1</v>
      </c>
      <c r="F2009" s="4" t="s">
        <v>1</v>
      </c>
      <c r="G2009" s="4">
        <v>1</v>
      </c>
      <c r="H2009" s="4" t="s">
        <v>449</v>
      </c>
      <c r="I2009" s="2" t="s">
        <v>3780</v>
      </c>
    </row>
    <row r="2010" spans="1:9" x14ac:dyDescent="0.25">
      <c r="A2010" s="4">
        <v>7007002</v>
      </c>
      <c r="B2010" s="57" t="s">
        <v>1597</v>
      </c>
      <c r="C2010" s="6">
        <v>17.920000000000002</v>
      </c>
      <c r="D2010" s="6">
        <f t="shared" si="72"/>
        <v>612.86400000000003</v>
      </c>
      <c r="E2010" s="2">
        <v>1</v>
      </c>
      <c r="F2010" s="4" t="s">
        <v>1</v>
      </c>
      <c r="G2010" s="4">
        <v>1</v>
      </c>
      <c r="H2010" s="4" t="s">
        <v>449</v>
      </c>
      <c r="I2010" s="2" t="s">
        <v>3780</v>
      </c>
    </row>
    <row r="2011" spans="1:9" x14ac:dyDescent="0.25">
      <c r="A2011" s="4">
        <v>7007005</v>
      </c>
      <c r="B2011" s="57" t="s">
        <v>1598</v>
      </c>
      <c r="C2011" s="6">
        <v>12.27</v>
      </c>
      <c r="D2011" s="6">
        <f t="shared" si="72"/>
        <v>419.63399999999996</v>
      </c>
      <c r="E2011" s="2">
        <v>1</v>
      </c>
      <c r="F2011" s="4" t="s">
        <v>1</v>
      </c>
      <c r="G2011" s="4">
        <v>1</v>
      </c>
      <c r="H2011" s="4" t="s">
        <v>449</v>
      </c>
      <c r="I2011" s="2" t="s">
        <v>3780</v>
      </c>
    </row>
    <row r="2012" spans="1:9" x14ac:dyDescent="0.25">
      <c r="A2012" s="4">
        <v>7007005</v>
      </c>
      <c r="B2012" s="57" t="s">
        <v>1598</v>
      </c>
      <c r="C2012" s="6">
        <v>12.27</v>
      </c>
      <c r="D2012" s="6">
        <f t="shared" si="72"/>
        <v>419.63399999999996</v>
      </c>
      <c r="E2012" s="2">
        <v>1</v>
      </c>
      <c r="F2012" s="4" t="s">
        <v>1</v>
      </c>
      <c r="G2012" s="4">
        <v>1</v>
      </c>
      <c r="H2012" s="4" t="s">
        <v>449</v>
      </c>
      <c r="I2012" s="2" t="s">
        <v>3780</v>
      </c>
    </row>
    <row r="2013" spans="1:9" x14ac:dyDescent="0.25">
      <c r="A2013" s="4">
        <v>7007006</v>
      </c>
      <c r="B2013" s="57" t="s">
        <v>1599</v>
      </c>
      <c r="C2013" s="6">
        <v>19.23</v>
      </c>
      <c r="D2013" s="6">
        <f t="shared" si="72"/>
        <v>657.66600000000005</v>
      </c>
      <c r="E2013" s="2">
        <v>1</v>
      </c>
      <c r="F2013" s="4" t="s">
        <v>1</v>
      </c>
      <c r="G2013" s="4">
        <v>1</v>
      </c>
      <c r="H2013" s="4" t="s">
        <v>449</v>
      </c>
      <c r="I2013" s="2" t="s">
        <v>3780</v>
      </c>
    </row>
    <row r="2014" spans="1:9" x14ac:dyDescent="0.25">
      <c r="A2014" s="4">
        <v>7007006</v>
      </c>
      <c r="B2014" s="57" t="s">
        <v>1599</v>
      </c>
      <c r="C2014" s="6">
        <v>19.23</v>
      </c>
      <c r="D2014" s="6">
        <f t="shared" si="72"/>
        <v>657.66600000000005</v>
      </c>
      <c r="E2014" s="2">
        <v>1</v>
      </c>
      <c r="F2014" s="4" t="s">
        <v>1</v>
      </c>
      <c r="G2014" s="4">
        <v>1</v>
      </c>
      <c r="H2014" s="4" t="s">
        <v>449</v>
      </c>
      <c r="I2014" s="2" t="s">
        <v>3780</v>
      </c>
    </row>
    <row r="2015" spans="1:9" x14ac:dyDescent="0.25">
      <c r="A2015" s="4">
        <v>7007009</v>
      </c>
      <c r="B2015" s="57" t="s">
        <v>1600</v>
      </c>
      <c r="C2015" s="6">
        <v>13.06</v>
      </c>
      <c r="D2015" s="6">
        <f t="shared" si="72"/>
        <v>446.65200000000004</v>
      </c>
      <c r="E2015" s="2">
        <v>1</v>
      </c>
      <c r="F2015" s="4" t="s">
        <v>1</v>
      </c>
      <c r="G2015" s="4">
        <v>1</v>
      </c>
      <c r="H2015" s="4" t="s">
        <v>449</v>
      </c>
      <c r="I2015" s="2" t="s">
        <v>3780</v>
      </c>
    </row>
    <row r="2016" spans="1:9" x14ac:dyDescent="0.25">
      <c r="A2016" s="4">
        <v>7007009</v>
      </c>
      <c r="B2016" s="57" t="s">
        <v>1600</v>
      </c>
      <c r="C2016" s="6">
        <v>13.06</v>
      </c>
      <c r="D2016" s="6">
        <f t="shared" si="72"/>
        <v>446.65200000000004</v>
      </c>
      <c r="E2016" s="2">
        <v>1</v>
      </c>
      <c r="F2016" s="4" t="s">
        <v>1</v>
      </c>
      <c r="G2016" s="4">
        <v>1</v>
      </c>
      <c r="H2016" s="4" t="s">
        <v>449</v>
      </c>
      <c r="I2016" s="2" t="s">
        <v>3780</v>
      </c>
    </row>
    <row r="2017" spans="1:9" x14ac:dyDescent="0.25">
      <c r="A2017" s="4">
        <v>7007010</v>
      </c>
      <c r="B2017" s="57" t="s">
        <v>2940</v>
      </c>
      <c r="C2017" s="6">
        <v>18.670000000000002</v>
      </c>
      <c r="D2017" s="6">
        <f t="shared" si="72"/>
        <v>638.51400000000001</v>
      </c>
      <c r="E2017" s="2">
        <v>1</v>
      </c>
      <c r="F2017" s="4" t="s">
        <v>1</v>
      </c>
      <c r="G2017" s="4">
        <v>1</v>
      </c>
      <c r="H2017" s="4" t="s">
        <v>449</v>
      </c>
      <c r="I2017" s="2" t="s">
        <v>3780</v>
      </c>
    </row>
    <row r="2018" spans="1:9" x14ac:dyDescent="0.25">
      <c r="A2018" s="4">
        <v>7007010</v>
      </c>
      <c r="B2018" s="57" t="s">
        <v>2940</v>
      </c>
      <c r="C2018" s="6">
        <v>18.670000000000002</v>
      </c>
      <c r="D2018" s="6">
        <f t="shared" si="72"/>
        <v>638.51400000000001</v>
      </c>
      <c r="E2018" s="2">
        <v>1</v>
      </c>
      <c r="F2018" s="4" t="s">
        <v>1</v>
      </c>
      <c r="G2018" s="4">
        <v>1</v>
      </c>
      <c r="H2018" s="4" t="s">
        <v>449</v>
      </c>
      <c r="I2018" s="2" t="s">
        <v>3780</v>
      </c>
    </row>
    <row r="2019" spans="1:9" x14ac:dyDescent="0.25">
      <c r="A2019" s="4">
        <v>7007013</v>
      </c>
      <c r="B2019" s="57" t="s">
        <v>1601</v>
      </c>
      <c r="C2019" s="6">
        <v>13.4</v>
      </c>
      <c r="D2019" s="6">
        <f t="shared" si="72"/>
        <v>458.28000000000003</v>
      </c>
      <c r="E2019" s="2">
        <v>1</v>
      </c>
      <c r="F2019" s="4" t="s">
        <v>1</v>
      </c>
      <c r="G2019" s="4">
        <v>1</v>
      </c>
      <c r="H2019" s="4" t="s">
        <v>449</v>
      </c>
      <c r="I2019" s="2" t="s">
        <v>3780</v>
      </c>
    </row>
    <row r="2020" spans="1:9" x14ac:dyDescent="0.25">
      <c r="A2020" s="4">
        <v>7007013</v>
      </c>
      <c r="B2020" s="57" t="s">
        <v>1601</v>
      </c>
      <c r="C2020" s="6">
        <v>13.4</v>
      </c>
      <c r="D2020" s="6">
        <f t="shared" si="72"/>
        <v>458.28000000000003</v>
      </c>
      <c r="E2020" s="2">
        <v>1</v>
      </c>
      <c r="F2020" s="4" t="s">
        <v>1</v>
      </c>
      <c r="G2020" s="4">
        <v>1</v>
      </c>
      <c r="H2020" s="4" t="s">
        <v>449</v>
      </c>
      <c r="I2020" s="2" t="s">
        <v>3780</v>
      </c>
    </row>
    <row r="2021" spans="1:9" x14ac:dyDescent="0.25">
      <c r="A2021" s="4">
        <v>7007014</v>
      </c>
      <c r="B2021" s="57" t="s">
        <v>1602</v>
      </c>
      <c r="C2021" s="6">
        <v>23.13</v>
      </c>
      <c r="D2021" s="6">
        <f t="shared" si="72"/>
        <v>791.04599999999994</v>
      </c>
      <c r="E2021" s="2">
        <v>1</v>
      </c>
      <c r="F2021" s="4" t="s">
        <v>1</v>
      </c>
      <c r="G2021" s="4">
        <v>1</v>
      </c>
      <c r="H2021" s="4" t="s">
        <v>449</v>
      </c>
      <c r="I2021" s="2" t="s">
        <v>3780</v>
      </c>
    </row>
    <row r="2022" spans="1:9" x14ac:dyDescent="0.25">
      <c r="A2022" s="4">
        <v>7007014</v>
      </c>
      <c r="B2022" s="57" t="s">
        <v>1602</v>
      </c>
      <c r="C2022" s="6">
        <v>23.13</v>
      </c>
      <c r="D2022" s="6">
        <f t="shared" si="72"/>
        <v>791.04599999999994</v>
      </c>
      <c r="E2022" s="2">
        <v>1</v>
      </c>
      <c r="F2022" s="4" t="s">
        <v>1</v>
      </c>
      <c r="G2022" s="4">
        <v>1</v>
      </c>
      <c r="H2022" s="4" t="s">
        <v>449</v>
      </c>
      <c r="I2022" s="2" t="s">
        <v>3780</v>
      </c>
    </row>
    <row r="2023" spans="1:9" x14ac:dyDescent="0.25">
      <c r="A2023" s="4">
        <v>7007017</v>
      </c>
      <c r="B2023" s="57" t="s">
        <v>1603</v>
      </c>
      <c r="C2023" s="6">
        <v>15.73</v>
      </c>
      <c r="D2023" s="6">
        <f t="shared" si="72"/>
        <v>537.96600000000001</v>
      </c>
      <c r="E2023" s="2">
        <v>1</v>
      </c>
      <c r="F2023" s="4" t="s">
        <v>1</v>
      </c>
      <c r="G2023" s="4">
        <v>1</v>
      </c>
      <c r="H2023" s="4" t="s">
        <v>449</v>
      </c>
      <c r="I2023" s="2" t="s">
        <v>3780</v>
      </c>
    </row>
    <row r="2024" spans="1:9" x14ac:dyDescent="0.25">
      <c r="A2024" s="4">
        <v>7007017</v>
      </c>
      <c r="B2024" s="57" t="s">
        <v>1603</v>
      </c>
      <c r="C2024" s="6">
        <v>15.73</v>
      </c>
      <c r="D2024" s="6">
        <f t="shared" si="72"/>
        <v>537.96600000000001</v>
      </c>
      <c r="E2024" s="2">
        <v>1</v>
      </c>
      <c r="F2024" s="4" t="s">
        <v>1</v>
      </c>
      <c r="G2024" s="4">
        <v>1</v>
      </c>
      <c r="H2024" s="4" t="s">
        <v>449</v>
      </c>
      <c r="I2024" s="2" t="s">
        <v>3780</v>
      </c>
    </row>
    <row r="2025" spans="1:9" x14ac:dyDescent="0.25">
      <c r="A2025" s="4">
        <v>7007018</v>
      </c>
      <c r="B2025" s="57" t="s">
        <v>1604</v>
      </c>
      <c r="C2025" s="6">
        <v>24.29</v>
      </c>
      <c r="D2025" s="6">
        <f t="shared" ref="D2025:D2088" si="73">C2025*$D$2*1.2</f>
        <v>830.71799999999996</v>
      </c>
      <c r="E2025" s="2">
        <v>1</v>
      </c>
      <c r="F2025" s="4" t="s">
        <v>1</v>
      </c>
      <c r="G2025" s="4">
        <v>1</v>
      </c>
      <c r="H2025" s="4" t="s">
        <v>449</v>
      </c>
      <c r="I2025" s="2" t="s">
        <v>3780</v>
      </c>
    </row>
    <row r="2026" spans="1:9" x14ac:dyDescent="0.25">
      <c r="A2026" s="4">
        <v>7007018</v>
      </c>
      <c r="B2026" s="57" t="s">
        <v>1604</v>
      </c>
      <c r="C2026" s="6">
        <v>24.29</v>
      </c>
      <c r="D2026" s="6">
        <f t="shared" si="73"/>
        <v>830.71799999999996</v>
      </c>
      <c r="E2026" s="2">
        <v>1</v>
      </c>
      <c r="F2026" s="4" t="s">
        <v>1</v>
      </c>
      <c r="G2026" s="4">
        <v>1</v>
      </c>
      <c r="H2026" s="4" t="s">
        <v>449</v>
      </c>
      <c r="I2026" s="2" t="s">
        <v>3780</v>
      </c>
    </row>
    <row r="2027" spans="1:9" x14ac:dyDescent="0.25">
      <c r="A2027" s="4">
        <v>7007021</v>
      </c>
      <c r="B2027" s="57" t="s">
        <v>1605</v>
      </c>
      <c r="C2027" s="6">
        <v>17.96</v>
      </c>
      <c r="D2027" s="6">
        <f t="shared" si="73"/>
        <v>614.23199999999997</v>
      </c>
      <c r="E2027" s="2">
        <v>1</v>
      </c>
      <c r="F2027" s="4" t="s">
        <v>1</v>
      </c>
      <c r="G2027" s="4">
        <v>1</v>
      </c>
      <c r="H2027" s="4" t="s">
        <v>449</v>
      </c>
      <c r="I2027" s="2" t="s">
        <v>3780</v>
      </c>
    </row>
    <row r="2028" spans="1:9" x14ac:dyDescent="0.25">
      <c r="A2028" s="4">
        <v>7007021</v>
      </c>
      <c r="B2028" s="57" t="s">
        <v>1605</v>
      </c>
      <c r="C2028" s="6">
        <v>17.96</v>
      </c>
      <c r="D2028" s="6">
        <f t="shared" si="73"/>
        <v>614.23199999999997</v>
      </c>
      <c r="E2028" s="2">
        <v>1</v>
      </c>
      <c r="F2028" s="4" t="s">
        <v>1</v>
      </c>
      <c r="G2028" s="4">
        <v>1</v>
      </c>
      <c r="H2028" s="4" t="s">
        <v>449</v>
      </c>
      <c r="I2028" s="2" t="s">
        <v>3780</v>
      </c>
    </row>
    <row r="2029" spans="1:9" x14ac:dyDescent="0.25">
      <c r="A2029" s="4">
        <v>7007022</v>
      </c>
      <c r="B2029" s="57" t="s">
        <v>1606</v>
      </c>
      <c r="C2029" s="6">
        <v>27.88</v>
      </c>
      <c r="D2029" s="6">
        <f t="shared" si="73"/>
        <v>953.49599999999987</v>
      </c>
      <c r="E2029" s="2">
        <v>1</v>
      </c>
      <c r="F2029" s="4" t="s">
        <v>1</v>
      </c>
      <c r="G2029" s="4">
        <v>1</v>
      </c>
      <c r="H2029" s="4" t="s">
        <v>449</v>
      </c>
      <c r="I2029" s="2" t="s">
        <v>3780</v>
      </c>
    </row>
    <row r="2030" spans="1:9" x14ac:dyDescent="0.25">
      <c r="A2030" s="4">
        <v>7007022</v>
      </c>
      <c r="B2030" s="57" t="s">
        <v>1606</v>
      </c>
      <c r="C2030" s="6">
        <v>27.88</v>
      </c>
      <c r="D2030" s="6">
        <f t="shared" si="73"/>
        <v>953.49599999999987</v>
      </c>
      <c r="E2030" s="2">
        <v>1</v>
      </c>
      <c r="F2030" s="4" t="s">
        <v>1</v>
      </c>
      <c r="G2030" s="4">
        <v>1</v>
      </c>
      <c r="H2030" s="4" t="s">
        <v>449</v>
      </c>
      <c r="I2030" s="2" t="s">
        <v>3780</v>
      </c>
    </row>
    <row r="2031" spans="1:9" x14ac:dyDescent="0.25">
      <c r="A2031" s="4">
        <v>7007025</v>
      </c>
      <c r="B2031" s="57" t="s">
        <v>1607</v>
      </c>
      <c r="C2031" s="6">
        <v>21.52</v>
      </c>
      <c r="D2031" s="6">
        <f t="shared" si="73"/>
        <v>735.98399999999992</v>
      </c>
      <c r="E2031" s="2">
        <v>1</v>
      </c>
      <c r="F2031" s="4" t="s">
        <v>1</v>
      </c>
      <c r="G2031" s="4">
        <v>1</v>
      </c>
      <c r="H2031" s="4" t="s">
        <v>449</v>
      </c>
      <c r="I2031" s="2" t="s">
        <v>3780</v>
      </c>
    </row>
    <row r="2032" spans="1:9" x14ac:dyDescent="0.25">
      <c r="A2032" s="4">
        <v>7007025</v>
      </c>
      <c r="B2032" s="57" t="s">
        <v>1607</v>
      </c>
      <c r="C2032" s="6">
        <v>21.52</v>
      </c>
      <c r="D2032" s="6">
        <f t="shared" si="73"/>
        <v>735.98399999999992</v>
      </c>
      <c r="E2032" s="2">
        <v>1</v>
      </c>
      <c r="F2032" s="4" t="s">
        <v>1</v>
      </c>
      <c r="G2032" s="4">
        <v>1</v>
      </c>
      <c r="H2032" s="4" t="s">
        <v>449</v>
      </c>
      <c r="I2032" s="2" t="s">
        <v>3780</v>
      </c>
    </row>
    <row r="2033" spans="1:9" x14ac:dyDescent="0.25">
      <c r="A2033" s="4">
        <v>7007026</v>
      </c>
      <c r="B2033" s="57" t="s">
        <v>1608</v>
      </c>
      <c r="C2033" s="6">
        <v>29.46</v>
      </c>
      <c r="D2033" s="6">
        <f t="shared" si="73"/>
        <v>1007.5319999999999</v>
      </c>
      <c r="E2033" s="2">
        <v>1</v>
      </c>
      <c r="F2033" s="4" t="s">
        <v>1</v>
      </c>
      <c r="G2033" s="4">
        <v>1</v>
      </c>
      <c r="H2033" s="4" t="s">
        <v>449</v>
      </c>
      <c r="I2033" s="2" t="s">
        <v>3780</v>
      </c>
    </row>
    <row r="2034" spans="1:9" x14ac:dyDescent="0.25">
      <c r="A2034" s="4">
        <v>7007026</v>
      </c>
      <c r="B2034" s="57" t="s">
        <v>1608</v>
      </c>
      <c r="C2034" s="6">
        <v>29.46</v>
      </c>
      <c r="D2034" s="6">
        <f t="shared" si="73"/>
        <v>1007.5319999999999</v>
      </c>
      <c r="E2034" s="2">
        <v>1</v>
      </c>
      <c r="F2034" s="4" t="s">
        <v>1</v>
      </c>
      <c r="G2034" s="4">
        <v>1</v>
      </c>
      <c r="H2034" s="4" t="s">
        <v>449</v>
      </c>
      <c r="I2034" s="2" t="s">
        <v>3780</v>
      </c>
    </row>
    <row r="2035" spans="1:9" x14ac:dyDescent="0.25">
      <c r="A2035" s="4">
        <v>7007029</v>
      </c>
      <c r="B2035" s="57" t="s">
        <v>1609</v>
      </c>
      <c r="C2035" s="6">
        <v>22.21</v>
      </c>
      <c r="D2035" s="6">
        <f t="shared" si="73"/>
        <v>759.58199999999999</v>
      </c>
      <c r="E2035" s="2">
        <v>1</v>
      </c>
      <c r="F2035" s="4" t="s">
        <v>1</v>
      </c>
      <c r="G2035" s="4">
        <v>1</v>
      </c>
      <c r="H2035" s="4" t="s">
        <v>449</v>
      </c>
      <c r="I2035" s="2" t="s">
        <v>3780</v>
      </c>
    </row>
    <row r="2036" spans="1:9" x14ac:dyDescent="0.25">
      <c r="A2036" s="4">
        <v>7007029</v>
      </c>
      <c r="B2036" s="57" t="s">
        <v>1609</v>
      </c>
      <c r="C2036" s="6">
        <v>22.21</v>
      </c>
      <c r="D2036" s="6">
        <f t="shared" si="73"/>
        <v>759.58199999999999</v>
      </c>
      <c r="E2036" s="2">
        <v>1</v>
      </c>
      <c r="F2036" s="4" t="s">
        <v>1</v>
      </c>
      <c r="G2036" s="4">
        <v>1</v>
      </c>
      <c r="H2036" s="4" t="s">
        <v>449</v>
      </c>
      <c r="I2036" s="2" t="s">
        <v>3780</v>
      </c>
    </row>
    <row r="2037" spans="1:9" x14ac:dyDescent="0.25">
      <c r="A2037" s="4">
        <v>7007030</v>
      </c>
      <c r="B2037" s="57" t="s">
        <v>1610</v>
      </c>
      <c r="C2037" s="6">
        <v>31.31</v>
      </c>
      <c r="D2037" s="6">
        <f t="shared" si="73"/>
        <v>1070.8019999999999</v>
      </c>
      <c r="E2037" s="2">
        <v>1</v>
      </c>
      <c r="F2037" s="4" t="s">
        <v>1</v>
      </c>
      <c r="G2037" s="4">
        <v>1</v>
      </c>
      <c r="H2037" s="4" t="s">
        <v>449</v>
      </c>
      <c r="I2037" s="2" t="s">
        <v>3780</v>
      </c>
    </row>
    <row r="2038" spans="1:9" x14ac:dyDescent="0.25">
      <c r="A2038" s="4">
        <v>7007030</v>
      </c>
      <c r="B2038" s="57" t="s">
        <v>1610</v>
      </c>
      <c r="C2038" s="6">
        <v>31.31</v>
      </c>
      <c r="D2038" s="6">
        <f t="shared" si="73"/>
        <v>1070.8019999999999</v>
      </c>
      <c r="E2038" s="2">
        <v>1</v>
      </c>
      <c r="F2038" s="4" t="s">
        <v>1</v>
      </c>
      <c r="G2038" s="4">
        <v>1</v>
      </c>
      <c r="H2038" s="4" t="s">
        <v>449</v>
      </c>
      <c r="I2038" s="2" t="s">
        <v>3780</v>
      </c>
    </row>
    <row r="2039" spans="1:9" x14ac:dyDescent="0.25">
      <c r="A2039" s="4">
        <v>7007051</v>
      </c>
      <c r="B2039" s="57" t="s">
        <v>1611</v>
      </c>
      <c r="C2039" s="6">
        <v>11.83</v>
      </c>
      <c r="D2039" s="6">
        <f t="shared" si="73"/>
        <v>404.58600000000001</v>
      </c>
      <c r="E2039" s="2">
        <v>1</v>
      </c>
      <c r="F2039" s="4" t="s">
        <v>1</v>
      </c>
      <c r="G2039" s="4">
        <v>1</v>
      </c>
      <c r="H2039" s="4" t="s">
        <v>449</v>
      </c>
      <c r="I2039" s="2" t="s">
        <v>3780</v>
      </c>
    </row>
    <row r="2040" spans="1:9" x14ac:dyDescent="0.25">
      <c r="A2040" s="4">
        <v>7007051</v>
      </c>
      <c r="B2040" s="57" t="s">
        <v>1611</v>
      </c>
      <c r="C2040" s="6">
        <v>11.83</v>
      </c>
      <c r="D2040" s="6">
        <f t="shared" si="73"/>
        <v>404.58600000000001</v>
      </c>
      <c r="E2040" s="2">
        <v>1</v>
      </c>
      <c r="F2040" s="4" t="s">
        <v>1</v>
      </c>
      <c r="G2040" s="4">
        <v>1</v>
      </c>
      <c r="H2040" s="4" t="s">
        <v>449</v>
      </c>
      <c r="I2040" s="2" t="s">
        <v>3780</v>
      </c>
    </row>
    <row r="2041" spans="1:9" x14ac:dyDescent="0.25">
      <c r="A2041" s="4">
        <v>7007052</v>
      </c>
      <c r="B2041" s="57" t="s">
        <v>1612</v>
      </c>
      <c r="C2041" s="6">
        <v>17.920000000000002</v>
      </c>
      <c r="D2041" s="6">
        <f t="shared" si="73"/>
        <v>612.86400000000003</v>
      </c>
      <c r="E2041" s="2">
        <v>1</v>
      </c>
      <c r="F2041" s="4" t="s">
        <v>1</v>
      </c>
      <c r="G2041" s="4">
        <v>1</v>
      </c>
      <c r="H2041" s="4" t="s">
        <v>449</v>
      </c>
      <c r="I2041" s="2" t="s">
        <v>3780</v>
      </c>
    </row>
    <row r="2042" spans="1:9" x14ac:dyDescent="0.25">
      <c r="A2042" s="4">
        <v>7007052</v>
      </c>
      <c r="B2042" s="57" t="s">
        <v>1612</v>
      </c>
      <c r="C2042" s="6">
        <v>17.920000000000002</v>
      </c>
      <c r="D2042" s="6">
        <f t="shared" si="73"/>
        <v>612.86400000000003</v>
      </c>
      <c r="E2042" s="2">
        <v>1</v>
      </c>
      <c r="F2042" s="4" t="s">
        <v>1</v>
      </c>
      <c r="G2042" s="4">
        <v>1</v>
      </c>
      <c r="H2042" s="4" t="s">
        <v>449</v>
      </c>
      <c r="I2042" s="2" t="s">
        <v>3780</v>
      </c>
    </row>
    <row r="2043" spans="1:9" x14ac:dyDescent="0.25">
      <c r="A2043" s="4">
        <v>7007055</v>
      </c>
      <c r="B2043" s="57" t="s">
        <v>1613</v>
      </c>
      <c r="C2043" s="6">
        <v>12.27</v>
      </c>
      <c r="D2043" s="6">
        <f t="shared" si="73"/>
        <v>419.63399999999996</v>
      </c>
      <c r="E2043" s="2">
        <v>1</v>
      </c>
      <c r="F2043" s="4" t="s">
        <v>1</v>
      </c>
      <c r="G2043" s="4">
        <v>1</v>
      </c>
      <c r="H2043" s="4" t="s">
        <v>449</v>
      </c>
      <c r="I2043" s="2" t="s">
        <v>3780</v>
      </c>
    </row>
    <row r="2044" spans="1:9" x14ac:dyDescent="0.25">
      <c r="A2044" s="4">
        <v>7007055</v>
      </c>
      <c r="B2044" s="57" t="s">
        <v>1613</v>
      </c>
      <c r="C2044" s="6">
        <v>12.27</v>
      </c>
      <c r="D2044" s="6">
        <f t="shared" si="73"/>
        <v>419.63399999999996</v>
      </c>
      <c r="E2044" s="2">
        <v>1</v>
      </c>
      <c r="F2044" s="4" t="s">
        <v>1</v>
      </c>
      <c r="G2044" s="4">
        <v>1</v>
      </c>
      <c r="H2044" s="4" t="s">
        <v>449</v>
      </c>
      <c r="I2044" s="2" t="s">
        <v>3780</v>
      </c>
    </row>
    <row r="2045" spans="1:9" x14ac:dyDescent="0.25">
      <c r="A2045" s="4">
        <v>7007056</v>
      </c>
      <c r="B2045" s="57" t="s">
        <v>1614</v>
      </c>
      <c r="C2045" s="6">
        <v>19.23</v>
      </c>
      <c r="D2045" s="6">
        <f t="shared" si="73"/>
        <v>657.66600000000005</v>
      </c>
      <c r="E2045" s="2">
        <v>1</v>
      </c>
      <c r="F2045" s="4" t="s">
        <v>1</v>
      </c>
      <c r="G2045" s="4">
        <v>1</v>
      </c>
      <c r="H2045" s="4" t="s">
        <v>449</v>
      </c>
      <c r="I2045" s="2" t="s">
        <v>3780</v>
      </c>
    </row>
    <row r="2046" spans="1:9" x14ac:dyDescent="0.25">
      <c r="A2046" s="4">
        <v>7007056</v>
      </c>
      <c r="B2046" s="57" t="s">
        <v>1614</v>
      </c>
      <c r="C2046" s="6">
        <v>19.23</v>
      </c>
      <c r="D2046" s="6">
        <f t="shared" si="73"/>
        <v>657.66600000000005</v>
      </c>
      <c r="E2046" s="2">
        <v>1</v>
      </c>
      <c r="F2046" s="4" t="s">
        <v>1</v>
      </c>
      <c r="G2046" s="4">
        <v>1</v>
      </c>
      <c r="H2046" s="4" t="s">
        <v>449</v>
      </c>
      <c r="I2046" s="2" t="s">
        <v>3780</v>
      </c>
    </row>
    <row r="2047" spans="1:9" x14ac:dyDescent="0.25">
      <c r="A2047" s="4">
        <v>7007059</v>
      </c>
      <c r="B2047" s="57" t="s">
        <v>1615</v>
      </c>
      <c r="C2047" s="6">
        <v>13.06</v>
      </c>
      <c r="D2047" s="6">
        <f t="shared" si="73"/>
        <v>446.65200000000004</v>
      </c>
      <c r="E2047" s="2">
        <v>1</v>
      </c>
      <c r="F2047" s="4" t="s">
        <v>1</v>
      </c>
      <c r="G2047" s="4">
        <v>1</v>
      </c>
      <c r="H2047" s="4" t="s">
        <v>449</v>
      </c>
      <c r="I2047" s="2" t="s">
        <v>3780</v>
      </c>
    </row>
    <row r="2048" spans="1:9" x14ac:dyDescent="0.25">
      <c r="A2048" s="4">
        <v>7007059</v>
      </c>
      <c r="B2048" s="57" t="s">
        <v>1615</v>
      </c>
      <c r="C2048" s="6">
        <v>13.06</v>
      </c>
      <c r="D2048" s="6">
        <f t="shared" si="73"/>
        <v>446.65200000000004</v>
      </c>
      <c r="E2048" s="2">
        <v>1</v>
      </c>
      <c r="F2048" s="4" t="s">
        <v>1</v>
      </c>
      <c r="G2048" s="4">
        <v>1</v>
      </c>
      <c r="H2048" s="4" t="s">
        <v>449</v>
      </c>
      <c r="I2048" s="2" t="s">
        <v>3780</v>
      </c>
    </row>
    <row r="2049" spans="1:9" x14ac:dyDescent="0.25">
      <c r="A2049" s="4">
        <v>7007060</v>
      </c>
      <c r="B2049" s="57" t="s">
        <v>2941</v>
      </c>
      <c r="C2049" s="6">
        <v>18.670000000000002</v>
      </c>
      <c r="D2049" s="6">
        <f t="shared" si="73"/>
        <v>638.51400000000001</v>
      </c>
      <c r="E2049" s="2">
        <v>1</v>
      </c>
      <c r="F2049" s="4" t="s">
        <v>1</v>
      </c>
      <c r="G2049" s="4">
        <v>1</v>
      </c>
      <c r="H2049" s="4" t="s">
        <v>449</v>
      </c>
      <c r="I2049" s="2" t="s">
        <v>3780</v>
      </c>
    </row>
    <row r="2050" spans="1:9" x14ac:dyDescent="0.25">
      <c r="A2050" s="4">
        <v>7007060</v>
      </c>
      <c r="B2050" s="57" t="s">
        <v>2941</v>
      </c>
      <c r="C2050" s="6">
        <v>18.670000000000002</v>
      </c>
      <c r="D2050" s="6">
        <f t="shared" si="73"/>
        <v>638.51400000000001</v>
      </c>
      <c r="E2050" s="2">
        <v>1</v>
      </c>
      <c r="F2050" s="4" t="s">
        <v>1</v>
      </c>
      <c r="G2050" s="4">
        <v>1</v>
      </c>
      <c r="H2050" s="4" t="s">
        <v>449</v>
      </c>
      <c r="I2050" s="2" t="s">
        <v>3780</v>
      </c>
    </row>
    <row r="2051" spans="1:9" x14ac:dyDescent="0.25">
      <c r="A2051" s="4">
        <v>7007063</v>
      </c>
      <c r="B2051" s="57" t="s">
        <v>1616</v>
      </c>
      <c r="C2051" s="6">
        <v>13.4</v>
      </c>
      <c r="D2051" s="6">
        <f t="shared" si="73"/>
        <v>458.28000000000003</v>
      </c>
      <c r="E2051" s="2">
        <v>1</v>
      </c>
      <c r="F2051" s="4" t="s">
        <v>1</v>
      </c>
      <c r="G2051" s="4">
        <v>1</v>
      </c>
      <c r="H2051" s="4" t="s">
        <v>449</v>
      </c>
      <c r="I2051" s="2" t="s">
        <v>3780</v>
      </c>
    </row>
    <row r="2052" spans="1:9" x14ac:dyDescent="0.25">
      <c r="A2052" s="4">
        <v>7007063</v>
      </c>
      <c r="B2052" s="57" t="s">
        <v>1616</v>
      </c>
      <c r="C2052" s="6">
        <v>13.4</v>
      </c>
      <c r="D2052" s="6">
        <f t="shared" si="73"/>
        <v>458.28000000000003</v>
      </c>
      <c r="E2052" s="2">
        <v>1</v>
      </c>
      <c r="F2052" s="4" t="s">
        <v>1</v>
      </c>
      <c r="G2052" s="4">
        <v>1</v>
      </c>
      <c r="H2052" s="4" t="s">
        <v>449</v>
      </c>
      <c r="I2052" s="2" t="s">
        <v>3780</v>
      </c>
    </row>
    <row r="2053" spans="1:9" x14ac:dyDescent="0.25">
      <c r="A2053" s="4">
        <v>7007064</v>
      </c>
      <c r="B2053" s="57" t="s">
        <v>1617</v>
      </c>
      <c r="C2053" s="6">
        <v>23.13</v>
      </c>
      <c r="D2053" s="6">
        <f t="shared" si="73"/>
        <v>791.04599999999994</v>
      </c>
      <c r="E2053" s="2">
        <v>1</v>
      </c>
      <c r="F2053" s="4" t="s">
        <v>1</v>
      </c>
      <c r="G2053" s="4">
        <v>1</v>
      </c>
      <c r="H2053" s="4" t="s">
        <v>449</v>
      </c>
      <c r="I2053" s="2" t="s">
        <v>3780</v>
      </c>
    </row>
    <row r="2054" spans="1:9" x14ac:dyDescent="0.25">
      <c r="A2054" s="4">
        <v>7007064</v>
      </c>
      <c r="B2054" s="57" t="s">
        <v>1617</v>
      </c>
      <c r="C2054" s="6">
        <v>23.13</v>
      </c>
      <c r="D2054" s="6">
        <f t="shared" si="73"/>
        <v>791.04599999999994</v>
      </c>
      <c r="E2054" s="2">
        <v>1</v>
      </c>
      <c r="F2054" s="4" t="s">
        <v>1</v>
      </c>
      <c r="G2054" s="4">
        <v>1</v>
      </c>
      <c r="H2054" s="4" t="s">
        <v>449</v>
      </c>
      <c r="I2054" s="2" t="s">
        <v>3780</v>
      </c>
    </row>
    <row r="2055" spans="1:9" x14ac:dyDescent="0.25">
      <c r="A2055" s="4">
        <v>7007067</v>
      </c>
      <c r="B2055" s="57" t="s">
        <v>1618</v>
      </c>
      <c r="C2055" s="6">
        <v>15.73</v>
      </c>
      <c r="D2055" s="6">
        <f t="shared" si="73"/>
        <v>537.96600000000001</v>
      </c>
      <c r="E2055" s="2">
        <v>1</v>
      </c>
      <c r="F2055" s="4" t="s">
        <v>1</v>
      </c>
      <c r="G2055" s="4">
        <v>1</v>
      </c>
      <c r="H2055" s="4" t="s">
        <v>449</v>
      </c>
      <c r="I2055" s="2" t="s">
        <v>3780</v>
      </c>
    </row>
    <row r="2056" spans="1:9" x14ac:dyDescent="0.25">
      <c r="A2056" s="4">
        <v>7007067</v>
      </c>
      <c r="B2056" s="57" t="s">
        <v>1618</v>
      </c>
      <c r="C2056" s="6">
        <v>15.73</v>
      </c>
      <c r="D2056" s="6">
        <f t="shared" si="73"/>
        <v>537.96600000000001</v>
      </c>
      <c r="E2056" s="2">
        <v>1</v>
      </c>
      <c r="F2056" s="4" t="s">
        <v>1</v>
      </c>
      <c r="G2056" s="4">
        <v>1</v>
      </c>
      <c r="H2056" s="4" t="s">
        <v>449</v>
      </c>
      <c r="I2056" s="2" t="s">
        <v>3780</v>
      </c>
    </row>
    <row r="2057" spans="1:9" x14ac:dyDescent="0.25">
      <c r="A2057" s="4">
        <v>7007068</v>
      </c>
      <c r="B2057" s="57" t="s">
        <v>1619</v>
      </c>
      <c r="C2057" s="6">
        <v>24.29</v>
      </c>
      <c r="D2057" s="6">
        <f t="shared" si="73"/>
        <v>830.71799999999996</v>
      </c>
      <c r="E2057" s="2">
        <v>1</v>
      </c>
      <c r="F2057" s="4" t="s">
        <v>1</v>
      </c>
      <c r="G2057" s="4">
        <v>1</v>
      </c>
      <c r="H2057" s="4" t="s">
        <v>449</v>
      </c>
      <c r="I2057" s="2" t="s">
        <v>3780</v>
      </c>
    </row>
    <row r="2058" spans="1:9" x14ac:dyDescent="0.25">
      <c r="A2058" s="4">
        <v>7007068</v>
      </c>
      <c r="B2058" s="57" t="s">
        <v>1619</v>
      </c>
      <c r="C2058" s="6">
        <v>24.29</v>
      </c>
      <c r="D2058" s="6">
        <f t="shared" si="73"/>
        <v>830.71799999999996</v>
      </c>
      <c r="E2058" s="2">
        <v>1</v>
      </c>
      <c r="F2058" s="4" t="s">
        <v>1</v>
      </c>
      <c r="G2058" s="4">
        <v>1</v>
      </c>
      <c r="H2058" s="4" t="s">
        <v>449</v>
      </c>
      <c r="I2058" s="2" t="s">
        <v>3780</v>
      </c>
    </row>
    <row r="2059" spans="1:9" x14ac:dyDescent="0.25">
      <c r="A2059" s="4">
        <v>7007071</v>
      </c>
      <c r="B2059" s="57" t="s">
        <v>1620</v>
      </c>
      <c r="C2059" s="6">
        <v>17.96</v>
      </c>
      <c r="D2059" s="6">
        <f t="shared" si="73"/>
        <v>614.23199999999997</v>
      </c>
      <c r="E2059" s="2">
        <v>1</v>
      </c>
      <c r="F2059" s="4" t="s">
        <v>1</v>
      </c>
      <c r="G2059" s="4">
        <v>1</v>
      </c>
      <c r="H2059" s="4" t="s">
        <v>449</v>
      </c>
      <c r="I2059" s="2" t="s">
        <v>3780</v>
      </c>
    </row>
    <row r="2060" spans="1:9" x14ac:dyDescent="0.25">
      <c r="A2060" s="4">
        <v>7007071</v>
      </c>
      <c r="B2060" s="57" t="s">
        <v>1620</v>
      </c>
      <c r="C2060" s="6">
        <v>17.96</v>
      </c>
      <c r="D2060" s="6">
        <f t="shared" si="73"/>
        <v>614.23199999999997</v>
      </c>
      <c r="E2060" s="2">
        <v>1</v>
      </c>
      <c r="F2060" s="4" t="s">
        <v>1</v>
      </c>
      <c r="G2060" s="4">
        <v>1</v>
      </c>
      <c r="H2060" s="4" t="s">
        <v>449</v>
      </c>
      <c r="I2060" s="2" t="s">
        <v>3780</v>
      </c>
    </row>
    <row r="2061" spans="1:9" x14ac:dyDescent="0.25">
      <c r="A2061" s="4">
        <v>7007072</v>
      </c>
      <c r="B2061" s="57" t="s">
        <v>1621</v>
      </c>
      <c r="C2061" s="6">
        <v>27.88</v>
      </c>
      <c r="D2061" s="6">
        <f t="shared" si="73"/>
        <v>953.49599999999987</v>
      </c>
      <c r="E2061" s="2">
        <v>1</v>
      </c>
      <c r="F2061" s="4" t="s">
        <v>1</v>
      </c>
      <c r="G2061" s="4">
        <v>1</v>
      </c>
      <c r="H2061" s="4" t="s">
        <v>449</v>
      </c>
      <c r="I2061" s="2" t="s">
        <v>3780</v>
      </c>
    </row>
    <row r="2062" spans="1:9" x14ac:dyDescent="0.25">
      <c r="A2062" s="4">
        <v>7007072</v>
      </c>
      <c r="B2062" s="57" t="s">
        <v>1621</v>
      </c>
      <c r="C2062" s="6">
        <v>27.88</v>
      </c>
      <c r="D2062" s="6">
        <f t="shared" si="73"/>
        <v>953.49599999999987</v>
      </c>
      <c r="E2062" s="2">
        <v>1</v>
      </c>
      <c r="F2062" s="4" t="s">
        <v>1</v>
      </c>
      <c r="G2062" s="4">
        <v>1</v>
      </c>
      <c r="H2062" s="4" t="s">
        <v>449</v>
      </c>
      <c r="I2062" s="2" t="s">
        <v>3780</v>
      </c>
    </row>
    <row r="2063" spans="1:9" x14ac:dyDescent="0.25">
      <c r="A2063" s="4">
        <v>7007075</v>
      </c>
      <c r="B2063" s="57" t="s">
        <v>1622</v>
      </c>
      <c r="C2063" s="6">
        <v>21.52</v>
      </c>
      <c r="D2063" s="6">
        <f t="shared" si="73"/>
        <v>735.98399999999992</v>
      </c>
      <c r="E2063" s="2">
        <v>1</v>
      </c>
      <c r="F2063" s="4" t="s">
        <v>1</v>
      </c>
      <c r="G2063" s="4">
        <v>1</v>
      </c>
      <c r="H2063" s="4" t="s">
        <v>449</v>
      </c>
      <c r="I2063" s="2" t="s">
        <v>3780</v>
      </c>
    </row>
    <row r="2064" spans="1:9" x14ac:dyDescent="0.25">
      <c r="A2064" s="4">
        <v>7007075</v>
      </c>
      <c r="B2064" s="57" t="s">
        <v>1622</v>
      </c>
      <c r="C2064" s="6">
        <v>21.52</v>
      </c>
      <c r="D2064" s="6">
        <f t="shared" si="73"/>
        <v>735.98399999999992</v>
      </c>
      <c r="E2064" s="2">
        <v>1</v>
      </c>
      <c r="F2064" s="4" t="s">
        <v>1</v>
      </c>
      <c r="G2064" s="4">
        <v>1</v>
      </c>
      <c r="H2064" s="4" t="s">
        <v>449</v>
      </c>
      <c r="I2064" s="2" t="s">
        <v>3780</v>
      </c>
    </row>
    <row r="2065" spans="1:9" x14ac:dyDescent="0.25">
      <c r="A2065" s="4">
        <v>7007076</v>
      </c>
      <c r="B2065" s="57" t="s">
        <v>1623</v>
      </c>
      <c r="C2065" s="6">
        <v>29.46</v>
      </c>
      <c r="D2065" s="6">
        <f t="shared" si="73"/>
        <v>1007.5319999999999</v>
      </c>
      <c r="E2065" s="2">
        <v>1</v>
      </c>
      <c r="F2065" s="4" t="s">
        <v>1</v>
      </c>
      <c r="G2065" s="4">
        <v>1</v>
      </c>
      <c r="H2065" s="4" t="s">
        <v>449</v>
      </c>
      <c r="I2065" s="2" t="s">
        <v>3780</v>
      </c>
    </row>
    <row r="2066" spans="1:9" x14ac:dyDescent="0.25">
      <c r="A2066" s="4">
        <v>7007076</v>
      </c>
      <c r="B2066" s="57" t="s">
        <v>1623</v>
      </c>
      <c r="C2066" s="6">
        <v>29.46</v>
      </c>
      <c r="D2066" s="6">
        <f t="shared" si="73"/>
        <v>1007.5319999999999</v>
      </c>
      <c r="E2066" s="2">
        <v>1</v>
      </c>
      <c r="F2066" s="4" t="s">
        <v>1</v>
      </c>
      <c r="G2066" s="4">
        <v>1</v>
      </c>
      <c r="H2066" s="4" t="s">
        <v>449</v>
      </c>
      <c r="I2066" s="2" t="s">
        <v>3780</v>
      </c>
    </row>
    <row r="2067" spans="1:9" x14ac:dyDescent="0.25">
      <c r="A2067" s="4">
        <v>7007079</v>
      </c>
      <c r="B2067" s="57" t="s">
        <v>1624</v>
      </c>
      <c r="C2067" s="6">
        <v>22.21</v>
      </c>
      <c r="D2067" s="6">
        <f t="shared" si="73"/>
        <v>759.58199999999999</v>
      </c>
      <c r="E2067" s="2">
        <v>1</v>
      </c>
      <c r="F2067" s="4" t="s">
        <v>1</v>
      </c>
      <c r="G2067" s="4">
        <v>1</v>
      </c>
      <c r="H2067" s="4" t="s">
        <v>449</v>
      </c>
      <c r="I2067" s="2" t="s">
        <v>3780</v>
      </c>
    </row>
    <row r="2068" spans="1:9" x14ac:dyDescent="0.25">
      <c r="A2068" s="4">
        <v>7007079</v>
      </c>
      <c r="B2068" s="57" t="s">
        <v>1624</v>
      </c>
      <c r="C2068" s="6">
        <v>22.21</v>
      </c>
      <c r="D2068" s="6">
        <f t="shared" si="73"/>
        <v>759.58199999999999</v>
      </c>
      <c r="E2068" s="2">
        <v>1</v>
      </c>
      <c r="F2068" s="4" t="s">
        <v>1</v>
      </c>
      <c r="G2068" s="4">
        <v>1</v>
      </c>
      <c r="H2068" s="4" t="s">
        <v>449</v>
      </c>
      <c r="I2068" s="2" t="s">
        <v>3780</v>
      </c>
    </row>
    <row r="2069" spans="1:9" x14ac:dyDescent="0.25">
      <c r="A2069" s="4">
        <v>7007080</v>
      </c>
      <c r="B2069" s="57" t="s">
        <v>1625</v>
      </c>
      <c r="C2069" s="6">
        <v>31.31</v>
      </c>
      <c r="D2069" s="6">
        <f t="shared" si="73"/>
        <v>1070.8019999999999</v>
      </c>
      <c r="E2069" s="2">
        <v>1</v>
      </c>
      <c r="F2069" s="4" t="s">
        <v>1</v>
      </c>
      <c r="G2069" s="4">
        <v>1</v>
      </c>
      <c r="H2069" s="4" t="s">
        <v>449</v>
      </c>
      <c r="I2069" s="2" t="s">
        <v>3780</v>
      </c>
    </row>
    <row r="2070" spans="1:9" x14ac:dyDescent="0.25">
      <c r="A2070" s="4">
        <v>7007080</v>
      </c>
      <c r="B2070" s="57" t="s">
        <v>1625</v>
      </c>
      <c r="C2070" s="6">
        <v>31.31</v>
      </c>
      <c r="D2070" s="6">
        <f t="shared" si="73"/>
        <v>1070.8019999999999</v>
      </c>
      <c r="E2070" s="2">
        <v>1</v>
      </c>
      <c r="F2070" s="4" t="s">
        <v>1</v>
      </c>
      <c r="G2070" s="4">
        <v>1</v>
      </c>
      <c r="H2070" s="4" t="s">
        <v>449</v>
      </c>
      <c r="I2070" s="2" t="s">
        <v>3780</v>
      </c>
    </row>
    <row r="2071" spans="1:9" x14ac:dyDescent="0.25">
      <c r="A2071" s="4">
        <v>7027001</v>
      </c>
      <c r="B2071" s="57" t="s">
        <v>1626</v>
      </c>
      <c r="C2071" s="6">
        <v>15.27</v>
      </c>
      <c r="D2071" s="6">
        <f t="shared" si="73"/>
        <v>522.23399999999992</v>
      </c>
      <c r="E2071" s="2">
        <v>1</v>
      </c>
      <c r="F2071" s="4" t="s">
        <v>1</v>
      </c>
      <c r="G2071" s="4">
        <v>1</v>
      </c>
      <c r="H2071" s="4" t="s">
        <v>449</v>
      </c>
      <c r="I2071" s="2" t="s">
        <v>3780</v>
      </c>
    </row>
    <row r="2072" spans="1:9" x14ac:dyDescent="0.25">
      <c r="A2072" s="4">
        <v>7027001</v>
      </c>
      <c r="B2072" s="57" t="s">
        <v>1626</v>
      </c>
      <c r="C2072" s="6">
        <v>15.27</v>
      </c>
      <c r="D2072" s="6">
        <f t="shared" si="73"/>
        <v>522.23399999999992</v>
      </c>
      <c r="E2072" s="2">
        <v>1</v>
      </c>
      <c r="F2072" s="4" t="s">
        <v>1</v>
      </c>
      <c r="G2072" s="4">
        <v>1</v>
      </c>
      <c r="H2072" s="4" t="s">
        <v>449</v>
      </c>
      <c r="I2072" s="2" t="s">
        <v>3780</v>
      </c>
    </row>
    <row r="2073" spans="1:9" x14ac:dyDescent="0.25">
      <c r="A2073" s="4">
        <v>7027003</v>
      </c>
      <c r="B2073" s="57" t="s">
        <v>1627</v>
      </c>
      <c r="C2073" s="6">
        <v>16.63</v>
      </c>
      <c r="D2073" s="6">
        <f t="shared" si="73"/>
        <v>568.74599999999998</v>
      </c>
      <c r="E2073" s="2">
        <v>1</v>
      </c>
      <c r="F2073" s="4" t="s">
        <v>1</v>
      </c>
      <c r="G2073" s="4">
        <v>1</v>
      </c>
      <c r="H2073" s="4" t="s">
        <v>449</v>
      </c>
      <c r="I2073" s="2" t="s">
        <v>3780</v>
      </c>
    </row>
    <row r="2074" spans="1:9" ht="15" customHeight="1" x14ac:dyDescent="0.25">
      <c r="A2074" s="149">
        <v>7027003</v>
      </c>
      <c r="B2074" s="150" t="s">
        <v>1627</v>
      </c>
      <c r="C2074" s="151">
        <v>16.63</v>
      </c>
      <c r="D2074" s="6">
        <f t="shared" si="73"/>
        <v>568.74599999999998</v>
      </c>
      <c r="E2074" s="151">
        <v>1</v>
      </c>
      <c r="F2074" s="4" t="s">
        <v>1</v>
      </c>
      <c r="G2074" s="151">
        <v>1</v>
      </c>
      <c r="H2074" s="151" t="s">
        <v>449</v>
      </c>
      <c r="I2074" s="40" t="s">
        <v>3780</v>
      </c>
    </row>
    <row r="2075" spans="1:9" x14ac:dyDescent="0.25">
      <c r="A2075" s="122">
        <v>7027005</v>
      </c>
      <c r="B2075" s="57" t="s">
        <v>1628</v>
      </c>
      <c r="C2075" s="6">
        <v>18.52</v>
      </c>
      <c r="D2075" s="6">
        <f t="shared" si="73"/>
        <v>633.3839999999999</v>
      </c>
      <c r="E2075" s="2">
        <v>1</v>
      </c>
      <c r="F2075" s="4" t="s">
        <v>1</v>
      </c>
      <c r="G2075" s="58">
        <v>1</v>
      </c>
      <c r="H2075" s="2" t="s">
        <v>449</v>
      </c>
      <c r="I2075" s="2" t="s">
        <v>3780</v>
      </c>
    </row>
    <row r="2076" spans="1:9" x14ac:dyDescent="0.25">
      <c r="A2076" s="122">
        <v>7027005</v>
      </c>
      <c r="B2076" s="57" t="s">
        <v>1628</v>
      </c>
      <c r="C2076" s="6">
        <v>18.52</v>
      </c>
      <c r="D2076" s="6">
        <f t="shared" si="73"/>
        <v>633.3839999999999</v>
      </c>
      <c r="E2076" s="2">
        <v>1</v>
      </c>
      <c r="F2076" s="4" t="s">
        <v>1</v>
      </c>
      <c r="G2076" s="58">
        <v>1</v>
      </c>
      <c r="H2076" s="2" t="s">
        <v>449</v>
      </c>
      <c r="I2076" s="2" t="s">
        <v>3780</v>
      </c>
    </row>
    <row r="2077" spans="1:9" x14ac:dyDescent="0.25">
      <c r="A2077" s="122">
        <v>7027007</v>
      </c>
      <c r="B2077" s="57" t="s">
        <v>1629</v>
      </c>
      <c r="C2077" s="6">
        <v>23</v>
      </c>
      <c r="D2077" s="6">
        <f t="shared" si="73"/>
        <v>786.6</v>
      </c>
      <c r="E2077" s="2">
        <v>1</v>
      </c>
      <c r="F2077" s="4" t="s">
        <v>1</v>
      </c>
      <c r="G2077" s="58">
        <v>1</v>
      </c>
      <c r="H2077" s="2" t="s">
        <v>449</v>
      </c>
      <c r="I2077" s="2" t="s">
        <v>3780</v>
      </c>
    </row>
    <row r="2078" spans="1:9" x14ac:dyDescent="0.25">
      <c r="A2078" s="122">
        <v>7027007</v>
      </c>
      <c r="B2078" s="57" t="s">
        <v>1629</v>
      </c>
      <c r="C2078" s="6">
        <v>23</v>
      </c>
      <c r="D2078" s="6">
        <f t="shared" si="73"/>
        <v>786.6</v>
      </c>
      <c r="E2078" s="2">
        <v>1</v>
      </c>
      <c r="F2078" s="4" t="s">
        <v>1</v>
      </c>
      <c r="G2078" s="58">
        <v>1</v>
      </c>
      <c r="H2078" s="2" t="s">
        <v>449</v>
      </c>
      <c r="I2078" s="2" t="s">
        <v>3780</v>
      </c>
    </row>
    <row r="2079" spans="1:9" x14ac:dyDescent="0.25">
      <c r="A2079" s="122">
        <v>7027009</v>
      </c>
      <c r="B2079" s="57" t="s">
        <v>1630</v>
      </c>
      <c r="C2079" s="6">
        <v>63.42</v>
      </c>
      <c r="D2079" s="6">
        <f t="shared" si="73"/>
        <v>2168.9639999999999</v>
      </c>
      <c r="E2079" s="2">
        <v>1</v>
      </c>
      <c r="F2079" s="4" t="s">
        <v>1</v>
      </c>
      <c r="G2079" s="58">
        <v>1</v>
      </c>
      <c r="H2079" s="2" t="s">
        <v>449</v>
      </c>
      <c r="I2079" s="2" t="s">
        <v>3780</v>
      </c>
    </row>
    <row r="2080" spans="1:9" x14ac:dyDescent="0.25">
      <c r="A2080" s="122">
        <v>7027009</v>
      </c>
      <c r="B2080" s="57" t="s">
        <v>1630</v>
      </c>
      <c r="C2080" s="6">
        <v>63.42</v>
      </c>
      <c r="D2080" s="6">
        <f t="shared" si="73"/>
        <v>2168.9639999999999</v>
      </c>
      <c r="E2080" s="2">
        <v>1</v>
      </c>
      <c r="F2080" s="4" t="s">
        <v>1</v>
      </c>
      <c r="G2080" s="58">
        <v>1</v>
      </c>
      <c r="H2080" s="2" t="s">
        <v>449</v>
      </c>
      <c r="I2080" s="2" t="s">
        <v>3780</v>
      </c>
    </row>
    <row r="2081" spans="1:9" x14ac:dyDescent="0.25">
      <c r="A2081" s="122">
        <v>7027011</v>
      </c>
      <c r="B2081" s="57" t="s">
        <v>1631</v>
      </c>
      <c r="C2081" s="6">
        <v>76.02</v>
      </c>
      <c r="D2081" s="6">
        <f t="shared" si="73"/>
        <v>2599.8839999999996</v>
      </c>
      <c r="E2081" s="2">
        <v>1</v>
      </c>
      <c r="F2081" s="4" t="s">
        <v>1</v>
      </c>
      <c r="G2081" s="58">
        <v>1</v>
      </c>
      <c r="H2081" s="2" t="s">
        <v>449</v>
      </c>
      <c r="I2081" s="2" t="s">
        <v>3780</v>
      </c>
    </row>
    <row r="2082" spans="1:9" x14ac:dyDescent="0.25">
      <c r="A2082" s="122">
        <v>7027011</v>
      </c>
      <c r="B2082" s="57" t="s">
        <v>1631</v>
      </c>
      <c r="C2082" s="6">
        <v>76.02</v>
      </c>
      <c r="D2082" s="6">
        <f t="shared" si="73"/>
        <v>2599.8839999999996</v>
      </c>
      <c r="E2082" s="2">
        <v>1</v>
      </c>
      <c r="F2082" s="4" t="s">
        <v>1</v>
      </c>
      <c r="G2082" s="58">
        <v>1</v>
      </c>
      <c r="H2082" s="2" t="s">
        <v>449</v>
      </c>
      <c r="I2082" s="2" t="s">
        <v>3780</v>
      </c>
    </row>
    <row r="2083" spans="1:9" x14ac:dyDescent="0.25">
      <c r="A2083" s="122">
        <v>7027013</v>
      </c>
      <c r="B2083" s="57" t="s">
        <v>1632</v>
      </c>
      <c r="C2083" s="6">
        <v>109.71</v>
      </c>
      <c r="D2083" s="6">
        <f t="shared" si="73"/>
        <v>3752.0819999999994</v>
      </c>
      <c r="E2083" s="2">
        <v>1</v>
      </c>
      <c r="F2083" s="4" t="s">
        <v>1</v>
      </c>
      <c r="G2083" s="58">
        <v>1</v>
      </c>
      <c r="H2083" s="2" t="s">
        <v>449</v>
      </c>
      <c r="I2083" s="2" t="s">
        <v>3780</v>
      </c>
    </row>
    <row r="2084" spans="1:9" x14ac:dyDescent="0.25">
      <c r="A2084" s="122">
        <v>7027013</v>
      </c>
      <c r="B2084" s="57" t="s">
        <v>1632</v>
      </c>
      <c r="C2084" s="6">
        <v>109.71</v>
      </c>
      <c r="D2084" s="6">
        <f t="shared" si="73"/>
        <v>3752.0819999999994</v>
      </c>
      <c r="E2084" s="2">
        <v>1</v>
      </c>
      <c r="F2084" s="4" t="s">
        <v>1</v>
      </c>
      <c r="G2084" s="58">
        <v>1</v>
      </c>
      <c r="H2084" s="2" t="s">
        <v>449</v>
      </c>
      <c r="I2084" s="2" t="s">
        <v>3780</v>
      </c>
    </row>
    <row r="2085" spans="1:9" x14ac:dyDescent="0.25">
      <c r="A2085" s="122">
        <v>7027021</v>
      </c>
      <c r="B2085" s="57" t="s">
        <v>1633</v>
      </c>
      <c r="C2085" s="6">
        <v>26.85</v>
      </c>
      <c r="D2085" s="6">
        <f t="shared" si="73"/>
        <v>918.27</v>
      </c>
      <c r="E2085" s="2">
        <v>1</v>
      </c>
      <c r="F2085" s="4" t="s">
        <v>1</v>
      </c>
      <c r="G2085" s="58">
        <v>1</v>
      </c>
      <c r="H2085" s="2" t="s">
        <v>449</v>
      </c>
      <c r="I2085" s="2" t="s">
        <v>3780</v>
      </c>
    </row>
    <row r="2086" spans="1:9" x14ac:dyDescent="0.25">
      <c r="A2086" s="122">
        <v>7027021</v>
      </c>
      <c r="B2086" s="57" t="s">
        <v>1633</v>
      </c>
      <c r="C2086" s="6">
        <v>26.85</v>
      </c>
      <c r="D2086" s="6">
        <f t="shared" si="73"/>
        <v>918.27</v>
      </c>
      <c r="E2086" s="2">
        <v>1</v>
      </c>
      <c r="F2086" s="4" t="s">
        <v>1</v>
      </c>
      <c r="G2086" s="58">
        <v>1</v>
      </c>
      <c r="H2086" s="2" t="s">
        <v>449</v>
      </c>
      <c r="I2086" s="2" t="s">
        <v>3780</v>
      </c>
    </row>
    <row r="2087" spans="1:9" x14ac:dyDescent="0.25">
      <c r="A2087" s="4">
        <v>7027025</v>
      </c>
      <c r="B2087" s="57" t="s">
        <v>1634</v>
      </c>
      <c r="C2087" s="6">
        <v>50.56</v>
      </c>
      <c r="D2087" s="6">
        <f t="shared" si="73"/>
        <v>1729.152</v>
      </c>
      <c r="E2087" s="2">
        <v>1</v>
      </c>
      <c r="F2087" s="4" t="s">
        <v>1</v>
      </c>
      <c r="G2087" s="4">
        <v>1</v>
      </c>
      <c r="H2087" s="4" t="s">
        <v>449</v>
      </c>
      <c r="I2087" s="2" t="s">
        <v>3780</v>
      </c>
    </row>
    <row r="2088" spans="1:9" x14ac:dyDescent="0.25">
      <c r="A2088" s="4">
        <v>7027025</v>
      </c>
      <c r="B2088" s="57" t="s">
        <v>1634</v>
      </c>
      <c r="C2088" s="6">
        <v>50.56</v>
      </c>
      <c r="D2088" s="6">
        <f t="shared" si="73"/>
        <v>1729.152</v>
      </c>
      <c r="E2088" s="2">
        <v>1</v>
      </c>
      <c r="F2088" s="4" t="s">
        <v>1</v>
      </c>
      <c r="G2088" s="4">
        <v>1</v>
      </c>
      <c r="H2088" s="4" t="s">
        <v>449</v>
      </c>
      <c r="I2088" s="2" t="s">
        <v>3780</v>
      </c>
    </row>
    <row r="2089" spans="1:9" x14ac:dyDescent="0.25">
      <c r="A2089" s="4">
        <v>7027027</v>
      </c>
      <c r="B2089" s="57" t="s">
        <v>1635</v>
      </c>
      <c r="C2089" s="6">
        <v>56.9</v>
      </c>
      <c r="D2089" s="6">
        <f t="shared" ref="D2089:D2152" si="74">C2089*$D$2*1.2</f>
        <v>1945.9799999999998</v>
      </c>
      <c r="E2089" s="2">
        <v>1</v>
      </c>
      <c r="F2089" s="4" t="s">
        <v>1</v>
      </c>
      <c r="G2089" s="4">
        <v>1</v>
      </c>
      <c r="H2089" s="4" t="s">
        <v>449</v>
      </c>
      <c r="I2089" s="2" t="s">
        <v>3780</v>
      </c>
    </row>
    <row r="2090" spans="1:9" x14ac:dyDescent="0.25">
      <c r="A2090" s="4">
        <v>7027027</v>
      </c>
      <c r="B2090" s="57" t="s">
        <v>1635</v>
      </c>
      <c r="C2090" s="6">
        <v>56.9</v>
      </c>
      <c r="D2090" s="6">
        <f t="shared" si="74"/>
        <v>1945.9799999999998</v>
      </c>
      <c r="E2090" s="2">
        <v>1</v>
      </c>
      <c r="F2090" s="4" t="s">
        <v>1</v>
      </c>
      <c r="G2090" s="4">
        <v>1</v>
      </c>
      <c r="H2090" s="4" t="s">
        <v>449</v>
      </c>
      <c r="I2090" s="2" t="s">
        <v>3780</v>
      </c>
    </row>
    <row r="2091" spans="1:9" x14ac:dyDescent="0.25">
      <c r="A2091" s="4">
        <v>7027029</v>
      </c>
      <c r="B2091" s="57" t="s">
        <v>1636</v>
      </c>
      <c r="C2091" s="6">
        <v>99.63</v>
      </c>
      <c r="D2091" s="6">
        <f t="shared" si="74"/>
        <v>3407.346</v>
      </c>
      <c r="E2091" s="2">
        <v>1</v>
      </c>
      <c r="F2091" s="4" t="s">
        <v>1</v>
      </c>
      <c r="G2091" s="4">
        <v>1</v>
      </c>
      <c r="H2091" s="4" t="s">
        <v>449</v>
      </c>
      <c r="I2091" s="2" t="s">
        <v>3780</v>
      </c>
    </row>
    <row r="2092" spans="1:9" x14ac:dyDescent="0.25">
      <c r="A2092" s="4">
        <v>7027029</v>
      </c>
      <c r="B2092" s="57" t="s">
        <v>1636</v>
      </c>
      <c r="C2092" s="6">
        <v>99.63</v>
      </c>
      <c r="D2092" s="6">
        <f t="shared" si="74"/>
        <v>3407.346</v>
      </c>
      <c r="E2092" s="2">
        <v>1</v>
      </c>
      <c r="F2092" s="4" t="s">
        <v>1</v>
      </c>
      <c r="G2092" s="4">
        <v>1</v>
      </c>
      <c r="H2092" s="4" t="s">
        <v>449</v>
      </c>
      <c r="I2092" s="2" t="s">
        <v>3780</v>
      </c>
    </row>
    <row r="2093" spans="1:9" x14ac:dyDescent="0.25">
      <c r="A2093" s="4">
        <v>7027031</v>
      </c>
      <c r="B2093" s="57" t="s">
        <v>1637</v>
      </c>
      <c r="C2093" s="6">
        <v>108.58</v>
      </c>
      <c r="D2093" s="6">
        <f t="shared" si="74"/>
        <v>3713.4359999999997</v>
      </c>
      <c r="E2093" s="2">
        <v>1</v>
      </c>
      <c r="F2093" s="4" t="s">
        <v>1</v>
      </c>
      <c r="G2093" s="4">
        <v>1</v>
      </c>
      <c r="H2093" s="4" t="s">
        <v>449</v>
      </c>
      <c r="I2093" s="2" t="s">
        <v>3780</v>
      </c>
    </row>
    <row r="2094" spans="1:9" x14ac:dyDescent="0.25">
      <c r="A2094" s="4">
        <v>7027031</v>
      </c>
      <c r="B2094" s="57" t="s">
        <v>1637</v>
      </c>
      <c r="C2094" s="6">
        <v>108.58</v>
      </c>
      <c r="D2094" s="6">
        <f t="shared" si="74"/>
        <v>3713.4359999999997</v>
      </c>
      <c r="E2094" s="2">
        <v>1</v>
      </c>
      <c r="F2094" s="4" t="s">
        <v>1</v>
      </c>
      <c r="G2094" s="4">
        <v>1</v>
      </c>
      <c r="H2094" s="4" t="s">
        <v>449</v>
      </c>
      <c r="I2094" s="2" t="s">
        <v>3780</v>
      </c>
    </row>
    <row r="2095" spans="1:9" x14ac:dyDescent="0.25">
      <c r="A2095" s="4">
        <v>7027033</v>
      </c>
      <c r="B2095" s="57" t="s">
        <v>1638</v>
      </c>
      <c r="C2095" s="6">
        <v>129.46</v>
      </c>
      <c r="D2095" s="6">
        <f t="shared" si="74"/>
        <v>4427.5320000000002</v>
      </c>
      <c r="E2095" s="2">
        <v>1</v>
      </c>
      <c r="F2095" s="4" t="s">
        <v>1</v>
      </c>
      <c r="G2095" s="4">
        <v>1</v>
      </c>
      <c r="H2095" s="4" t="s">
        <v>449</v>
      </c>
      <c r="I2095" s="2" t="s">
        <v>3780</v>
      </c>
    </row>
    <row r="2096" spans="1:9" x14ac:dyDescent="0.25">
      <c r="A2096" s="4">
        <v>7027033</v>
      </c>
      <c r="B2096" s="57" t="s">
        <v>1638</v>
      </c>
      <c r="C2096" s="6">
        <v>129.46</v>
      </c>
      <c r="D2096" s="6">
        <f t="shared" si="74"/>
        <v>4427.5320000000002</v>
      </c>
      <c r="E2096" s="2">
        <v>1</v>
      </c>
      <c r="F2096" s="4" t="s">
        <v>1</v>
      </c>
      <c r="G2096" s="4">
        <v>1</v>
      </c>
      <c r="H2096" s="4" t="s">
        <v>449</v>
      </c>
      <c r="I2096" s="2" t="s">
        <v>3780</v>
      </c>
    </row>
    <row r="2097" spans="1:9" x14ac:dyDescent="0.25">
      <c r="A2097" s="4">
        <v>7075103</v>
      </c>
      <c r="B2097" s="57" t="s">
        <v>1639</v>
      </c>
      <c r="C2097" s="6">
        <v>20.75</v>
      </c>
      <c r="D2097" s="6">
        <f t="shared" si="74"/>
        <v>709.65</v>
      </c>
      <c r="E2097" s="2">
        <v>1</v>
      </c>
      <c r="F2097" s="4" t="s">
        <v>1</v>
      </c>
      <c r="G2097" s="4">
        <v>1</v>
      </c>
      <c r="H2097" s="4" t="s">
        <v>449</v>
      </c>
      <c r="I2097" s="2" t="s">
        <v>3780</v>
      </c>
    </row>
    <row r="2098" spans="1:9" x14ac:dyDescent="0.25">
      <c r="A2098" s="4">
        <v>7075103</v>
      </c>
      <c r="B2098" s="57" t="s">
        <v>1639</v>
      </c>
      <c r="C2098" s="6">
        <v>20.75</v>
      </c>
      <c r="D2098" s="6">
        <f t="shared" si="74"/>
        <v>709.65</v>
      </c>
      <c r="E2098" s="2">
        <v>1</v>
      </c>
      <c r="F2098" s="4" t="s">
        <v>1</v>
      </c>
      <c r="G2098" s="4">
        <v>1</v>
      </c>
      <c r="H2098" s="4" t="s">
        <v>449</v>
      </c>
      <c r="I2098" s="2" t="s">
        <v>3780</v>
      </c>
    </row>
    <row r="2099" spans="1:9" x14ac:dyDescent="0.25">
      <c r="A2099" s="4">
        <v>7075154</v>
      </c>
      <c r="B2099" s="57" t="s">
        <v>1640</v>
      </c>
      <c r="C2099" s="6">
        <v>24.48</v>
      </c>
      <c r="D2099" s="6">
        <f t="shared" si="74"/>
        <v>837.21600000000001</v>
      </c>
      <c r="E2099" s="2">
        <v>1</v>
      </c>
      <c r="F2099" s="4" t="s">
        <v>1</v>
      </c>
      <c r="G2099" s="4">
        <v>1</v>
      </c>
      <c r="H2099" s="4" t="s">
        <v>449</v>
      </c>
      <c r="I2099" s="2" t="s">
        <v>3780</v>
      </c>
    </row>
    <row r="2100" spans="1:9" x14ac:dyDescent="0.25">
      <c r="A2100" s="4">
        <v>7075154</v>
      </c>
      <c r="B2100" s="57" t="s">
        <v>1640</v>
      </c>
      <c r="C2100" s="6">
        <v>24.48</v>
      </c>
      <c r="D2100" s="6">
        <f t="shared" si="74"/>
        <v>837.21600000000001</v>
      </c>
      <c r="E2100" s="2">
        <v>1</v>
      </c>
      <c r="F2100" s="4" t="s">
        <v>1</v>
      </c>
      <c r="G2100" s="4">
        <v>1</v>
      </c>
      <c r="H2100" s="4" t="s">
        <v>449</v>
      </c>
      <c r="I2100" s="2" t="s">
        <v>3780</v>
      </c>
    </row>
    <row r="2101" spans="1:9" x14ac:dyDescent="0.25">
      <c r="A2101" s="4">
        <v>7075200</v>
      </c>
      <c r="B2101" s="57" t="s">
        <v>1641</v>
      </c>
      <c r="C2101" s="6">
        <v>25.4</v>
      </c>
      <c r="D2101" s="6">
        <f t="shared" si="74"/>
        <v>868.68</v>
      </c>
      <c r="E2101" s="2">
        <v>1</v>
      </c>
      <c r="F2101" s="4" t="s">
        <v>1</v>
      </c>
      <c r="G2101" s="4">
        <v>1</v>
      </c>
      <c r="H2101" s="4" t="s">
        <v>449</v>
      </c>
      <c r="I2101" s="2" t="s">
        <v>3780</v>
      </c>
    </row>
    <row r="2102" spans="1:9" x14ac:dyDescent="0.25">
      <c r="A2102" s="4">
        <v>7075200</v>
      </c>
      <c r="B2102" s="57" t="s">
        <v>1641</v>
      </c>
      <c r="C2102" s="6">
        <v>25.4</v>
      </c>
      <c r="D2102" s="6">
        <f t="shared" si="74"/>
        <v>868.68</v>
      </c>
      <c r="E2102" s="2">
        <v>1</v>
      </c>
      <c r="F2102" s="4" t="s">
        <v>1</v>
      </c>
      <c r="G2102" s="4">
        <v>1</v>
      </c>
      <c r="H2102" s="4" t="s">
        <v>449</v>
      </c>
      <c r="I2102" s="2" t="s">
        <v>3780</v>
      </c>
    </row>
    <row r="2103" spans="1:9" x14ac:dyDescent="0.25">
      <c r="A2103" s="4">
        <v>7075308</v>
      </c>
      <c r="B2103" s="57" t="s">
        <v>1642</v>
      </c>
      <c r="C2103" s="6">
        <v>28.1</v>
      </c>
      <c r="D2103" s="6">
        <f t="shared" si="74"/>
        <v>961.02</v>
      </c>
      <c r="E2103" s="2">
        <v>1</v>
      </c>
      <c r="F2103" s="4" t="s">
        <v>1</v>
      </c>
      <c r="G2103" s="4">
        <v>1</v>
      </c>
      <c r="H2103" s="4" t="s">
        <v>449</v>
      </c>
      <c r="I2103" s="2" t="s">
        <v>3780</v>
      </c>
    </row>
    <row r="2104" spans="1:9" x14ac:dyDescent="0.25">
      <c r="A2104" s="4">
        <v>7075308</v>
      </c>
      <c r="B2104" s="57" t="s">
        <v>1642</v>
      </c>
      <c r="C2104" s="6">
        <v>28.1</v>
      </c>
      <c r="D2104" s="6">
        <f t="shared" si="74"/>
        <v>961.02</v>
      </c>
      <c r="E2104" s="2">
        <v>1</v>
      </c>
      <c r="F2104" s="4" t="s">
        <v>1</v>
      </c>
      <c r="G2104" s="4">
        <v>1</v>
      </c>
      <c r="H2104" s="4" t="s">
        <v>449</v>
      </c>
      <c r="I2104" s="2" t="s">
        <v>3780</v>
      </c>
    </row>
    <row r="2105" spans="1:9" x14ac:dyDescent="0.25">
      <c r="A2105" s="4">
        <v>7075405</v>
      </c>
      <c r="B2105" s="57" t="s">
        <v>1643</v>
      </c>
      <c r="C2105" s="6">
        <v>31.4</v>
      </c>
      <c r="D2105" s="6">
        <f t="shared" si="74"/>
        <v>1073.8799999999999</v>
      </c>
      <c r="E2105" s="2">
        <v>1</v>
      </c>
      <c r="F2105" s="4" t="s">
        <v>1</v>
      </c>
      <c r="G2105" s="4">
        <v>1</v>
      </c>
      <c r="H2105" s="4" t="s">
        <v>449</v>
      </c>
      <c r="I2105" s="2" t="s">
        <v>3780</v>
      </c>
    </row>
    <row r="2106" spans="1:9" x14ac:dyDescent="0.25">
      <c r="A2106" s="4">
        <v>7075405</v>
      </c>
      <c r="B2106" s="57" t="s">
        <v>1643</v>
      </c>
      <c r="C2106" s="6">
        <v>31.4</v>
      </c>
      <c r="D2106" s="6">
        <f t="shared" si="74"/>
        <v>1073.8799999999999</v>
      </c>
      <c r="E2106" s="2">
        <v>1</v>
      </c>
      <c r="F2106" s="4" t="s">
        <v>1</v>
      </c>
      <c r="G2106" s="4">
        <v>1</v>
      </c>
      <c r="H2106" s="4" t="s">
        <v>449</v>
      </c>
      <c r="I2106" s="2" t="s">
        <v>3780</v>
      </c>
    </row>
    <row r="2107" spans="1:9" x14ac:dyDescent="0.25">
      <c r="A2107" s="4">
        <v>7075502</v>
      </c>
      <c r="B2107" s="57" t="s">
        <v>1644</v>
      </c>
      <c r="C2107" s="6">
        <v>37.08</v>
      </c>
      <c r="D2107" s="6">
        <f t="shared" si="74"/>
        <v>1268.136</v>
      </c>
      <c r="E2107" s="2">
        <v>1</v>
      </c>
      <c r="F2107" s="4" t="s">
        <v>1</v>
      </c>
      <c r="G2107" s="4">
        <v>1</v>
      </c>
      <c r="H2107" s="4" t="s">
        <v>449</v>
      </c>
      <c r="I2107" s="2" t="s">
        <v>3780</v>
      </c>
    </row>
    <row r="2108" spans="1:9" x14ac:dyDescent="0.25">
      <c r="A2108" s="4">
        <v>7075502</v>
      </c>
      <c r="B2108" s="57" t="s">
        <v>1644</v>
      </c>
      <c r="C2108" s="6">
        <v>37.08</v>
      </c>
      <c r="D2108" s="6">
        <f t="shared" si="74"/>
        <v>1268.136</v>
      </c>
      <c r="E2108" s="2">
        <v>1</v>
      </c>
      <c r="F2108" s="4" t="s">
        <v>1</v>
      </c>
      <c r="G2108" s="4">
        <v>1</v>
      </c>
      <c r="H2108" s="4" t="s">
        <v>449</v>
      </c>
      <c r="I2108" s="2" t="s">
        <v>3780</v>
      </c>
    </row>
    <row r="2109" spans="1:9" x14ac:dyDescent="0.25">
      <c r="A2109" s="4">
        <v>7075596</v>
      </c>
      <c r="B2109" s="57" t="s">
        <v>1645</v>
      </c>
      <c r="C2109" s="6">
        <v>40.96</v>
      </c>
      <c r="D2109" s="6">
        <f t="shared" si="74"/>
        <v>1400.8320000000001</v>
      </c>
      <c r="E2109" s="2">
        <v>1</v>
      </c>
      <c r="F2109" s="4" t="s">
        <v>1</v>
      </c>
      <c r="G2109" s="4">
        <v>1</v>
      </c>
      <c r="H2109" s="4" t="s">
        <v>449</v>
      </c>
      <c r="I2109" s="2" t="s">
        <v>3780</v>
      </c>
    </row>
    <row r="2110" spans="1:9" x14ac:dyDescent="0.25">
      <c r="A2110" s="4">
        <v>7075596</v>
      </c>
      <c r="B2110" s="57" t="s">
        <v>1645</v>
      </c>
      <c r="C2110" s="6">
        <v>40.96</v>
      </c>
      <c r="D2110" s="6">
        <f t="shared" si="74"/>
        <v>1400.8320000000001</v>
      </c>
      <c r="E2110" s="2">
        <v>1</v>
      </c>
      <c r="F2110" s="4" t="s">
        <v>1</v>
      </c>
      <c r="G2110" s="4">
        <v>1</v>
      </c>
      <c r="H2110" s="4" t="s">
        <v>449</v>
      </c>
      <c r="I2110" s="2" t="s">
        <v>3780</v>
      </c>
    </row>
    <row r="2111" spans="1:9" x14ac:dyDescent="0.25">
      <c r="A2111" s="4">
        <v>7079109</v>
      </c>
      <c r="B2111" s="57" t="s">
        <v>1646</v>
      </c>
      <c r="C2111" s="6">
        <v>50.56</v>
      </c>
      <c r="D2111" s="6">
        <f t="shared" si="74"/>
        <v>1729.152</v>
      </c>
      <c r="E2111" s="2">
        <v>1</v>
      </c>
      <c r="F2111" s="4" t="s">
        <v>1</v>
      </c>
      <c r="G2111" s="4">
        <v>1</v>
      </c>
      <c r="H2111" s="4" t="s">
        <v>449</v>
      </c>
      <c r="I2111" s="2" t="s">
        <v>3780</v>
      </c>
    </row>
    <row r="2112" spans="1:9" x14ac:dyDescent="0.25">
      <c r="A2112" s="4">
        <v>7079109</v>
      </c>
      <c r="B2112" s="57" t="s">
        <v>1646</v>
      </c>
      <c r="C2112" s="6">
        <v>50.56</v>
      </c>
      <c r="D2112" s="6">
        <f t="shared" si="74"/>
        <v>1729.152</v>
      </c>
      <c r="E2112" s="2">
        <v>1</v>
      </c>
      <c r="F2112" s="4" t="s">
        <v>1</v>
      </c>
      <c r="G2112" s="4">
        <v>1</v>
      </c>
      <c r="H2112" s="4" t="s">
        <v>449</v>
      </c>
      <c r="I2112" s="2" t="s">
        <v>3780</v>
      </c>
    </row>
    <row r="2113" spans="1:9" x14ac:dyDescent="0.25">
      <c r="A2113" s="4">
        <v>7079141</v>
      </c>
      <c r="B2113" s="57" t="s">
        <v>1647</v>
      </c>
      <c r="C2113" s="6">
        <v>53.04</v>
      </c>
      <c r="D2113" s="6">
        <f t="shared" si="74"/>
        <v>1813.9679999999998</v>
      </c>
      <c r="E2113" s="2">
        <v>1</v>
      </c>
      <c r="F2113" s="4" t="s">
        <v>1</v>
      </c>
      <c r="G2113" s="4">
        <v>1</v>
      </c>
      <c r="H2113" s="4" t="s">
        <v>449</v>
      </c>
      <c r="I2113" s="2" t="s">
        <v>3780</v>
      </c>
    </row>
    <row r="2114" spans="1:9" x14ac:dyDescent="0.25">
      <c r="A2114" s="4">
        <v>7079141</v>
      </c>
      <c r="B2114" s="57" t="s">
        <v>1647</v>
      </c>
      <c r="C2114" s="6">
        <v>53.04</v>
      </c>
      <c r="D2114" s="6">
        <f t="shared" si="74"/>
        <v>1813.9679999999998</v>
      </c>
      <c r="E2114" s="2">
        <v>1</v>
      </c>
      <c r="F2114" s="4" t="s">
        <v>1</v>
      </c>
      <c r="G2114" s="4">
        <v>1</v>
      </c>
      <c r="H2114" s="4" t="s">
        <v>449</v>
      </c>
      <c r="I2114" s="2" t="s">
        <v>3780</v>
      </c>
    </row>
    <row r="2115" spans="1:9" x14ac:dyDescent="0.25">
      <c r="A2115" s="4">
        <v>7079206</v>
      </c>
      <c r="B2115" s="57" t="s">
        <v>1648</v>
      </c>
      <c r="C2115" s="6">
        <v>55.08</v>
      </c>
      <c r="D2115" s="6">
        <f t="shared" si="74"/>
        <v>1883.7359999999999</v>
      </c>
      <c r="E2115" s="2">
        <v>1</v>
      </c>
      <c r="F2115" s="4" t="s">
        <v>1</v>
      </c>
      <c r="G2115" s="4">
        <v>1</v>
      </c>
      <c r="H2115" s="4" t="s">
        <v>449</v>
      </c>
      <c r="I2115" s="2" t="s">
        <v>3780</v>
      </c>
    </row>
    <row r="2116" spans="1:9" x14ac:dyDescent="0.25">
      <c r="A2116" s="4">
        <v>7079206</v>
      </c>
      <c r="B2116" s="57" t="s">
        <v>1648</v>
      </c>
      <c r="C2116" s="6">
        <v>55.08</v>
      </c>
      <c r="D2116" s="6">
        <f t="shared" si="74"/>
        <v>1883.7359999999999</v>
      </c>
      <c r="E2116" s="2">
        <v>1</v>
      </c>
      <c r="F2116" s="4" t="s">
        <v>1</v>
      </c>
      <c r="G2116" s="4">
        <v>1</v>
      </c>
      <c r="H2116" s="4" t="s">
        <v>449</v>
      </c>
      <c r="I2116" s="2" t="s">
        <v>3780</v>
      </c>
    </row>
    <row r="2117" spans="1:9" x14ac:dyDescent="0.25">
      <c r="A2117" s="4">
        <v>7079303</v>
      </c>
      <c r="B2117" s="57" t="s">
        <v>1649</v>
      </c>
      <c r="C2117" s="6">
        <v>60.31</v>
      </c>
      <c r="D2117" s="6">
        <f t="shared" si="74"/>
        <v>2062.6019999999999</v>
      </c>
      <c r="E2117" s="2">
        <v>1</v>
      </c>
      <c r="F2117" s="4" t="s">
        <v>1</v>
      </c>
      <c r="G2117" s="4">
        <v>1</v>
      </c>
      <c r="H2117" s="4" t="s">
        <v>449</v>
      </c>
      <c r="I2117" s="2" t="s">
        <v>3780</v>
      </c>
    </row>
    <row r="2118" spans="1:9" x14ac:dyDescent="0.25">
      <c r="A2118" s="4">
        <v>7079303</v>
      </c>
      <c r="B2118" s="57" t="s">
        <v>1649</v>
      </c>
      <c r="C2118" s="6">
        <v>60.31</v>
      </c>
      <c r="D2118" s="6">
        <f t="shared" si="74"/>
        <v>2062.6019999999999</v>
      </c>
      <c r="E2118" s="2">
        <v>1</v>
      </c>
      <c r="F2118" s="4" t="s">
        <v>1</v>
      </c>
      <c r="G2118" s="4">
        <v>1</v>
      </c>
      <c r="H2118" s="4" t="s">
        <v>449</v>
      </c>
      <c r="I2118" s="2" t="s">
        <v>3780</v>
      </c>
    </row>
    <row r="2119" spans="1:9" x14ac:dyDescent="0.25">
      <c r="A2119" s="4">
        <v>7079400</v>
      </c>
      <c r="B2119" s="57" t="s">
        <v>1650</v>
      </c>
      <c r="C2119" s="6">
        <v>63.81</v>
      </c>
      <c r="D2119" s="6">
        <f t="shared" si="74"/>
        <v>2182.3020000000001</v>
      </c>
      <c r="E2119" s="2">
        <v>1</v>
      </c>
      <c r="F2119" s="4" t="s">
        <v>1</v>
      </c>
      <c r="G2119" s="4">
        <v>1</v>
      </c>
      <c r="H2119" s="4" t="s">
        <v>449</v>
      </c>
      <c r="I2119" s="2" t="s">
        <v>3780</v>
      </c>
    </row>
    <row r="2120" spans="1:9" x14ac:dyDescent="0.25">
      <c r="A2120" s="4">
        <v>7079400</v>
      </c>
      <c r="B2120" s="57" t="s">
        <v>1650</v>
      </c>
      <c r="C2120" s="6">
        <v>63.81</v>
      </c>
      <c r="D2120" s="6">
        <f t="shared" si="74"/>
        <v>2182.3020000000001</v>
      </c>
      <c r="E2120" s="2">
        <v>1</v>
      </c>
      <c r="F2120" s="4" t="s">
        <v>1</v>
      </c>
      <c r="G2120" s="4">
        <v>1</v>
      </c>
      <c r="H2120" s="4" t="s">
        <v>449</v>
      </c>
      <c r="I2120" s="2" t="s">
        <v>3780</v>
      </c>
    </row>
    <row r="2121" spans="1:9" x14ac:dyDescent="0.25">
      <c r="A2121" s="4">
        <v>7079508</v>
      </c>
      <c r="B2121" s="57" t="s">
        <v>1651</v>
      </c>
      <c r="C2121" s="6">
        <v>69.48</v>
      </c>
      <c r="D2121" s="6">
        <f t="shared" si="74"/>
        <v>2376.2159999999999</v>
      </c>
      <c r="E2121" s="2">
        <v>1</v>
      </c>
      <c r="F2121" s="4" t="s">
        <v>1</v>
      </c>
      <c r="G2121" s="4">
        <v>1</v>
      </c>
      <c r="H2121" s="4" t="s">
        <v>449</v>
      </c>
      <c r="I2121" s="2" t="s">
        <v>3780</v>
      </c>
    </row>
    <row r="2122" spans="1:9" x14ac:dyDescent="0.25">
      <c r="A2122" s="4">
        <v>7079508</v>
      </c>
      <c r="B2122" s="57" t="s">
        <v>1651</v>
      </c>
      <c r="C2122" s="6">
        <v>69.48</v>
      </c>
      <c r="D2122" s="6">
        <f t="shared" si="74"/>
        <v>2376.2159999999999</v>
      </c>
      <c r="E2122" s="2">
        <v>1</v>
      </c>
      <c r="F2122" s="4" t="s">
        <v>1</v>
      </c>
      <c r="G2122" s="4">
        <v>1</v>
      </c>
      <c r="H2122" s="4" t="s">
        <v>449</v>
      </c>
      <c r="I2122" s="2" t="s">
        <v>3780</v>
      </c>
    </row>
    <row r="2123" spans="1:9" x14ac:dyDescent="0.25">
      <c r="A2123" s="4">
        <v>7079605</v>
      </c>
      <c r="B2123" s="57" t="s">
        <v>1652</v>
      </c>
      <c r="C2123" s="6">
        <v>75.83</v>
      </c>
      <c r="D2123" s="6">
        <f t="shared" si="74"/>
        <v>2593.3859999999995</v>
      </c>
      <c r="E2123" s="2">
        <v>1</v>
      </c>
      <c r="F2123" s="4" t="s">
        <v>1</v>
      </c>
      <c r="G2123" s="4">
        <v>1</v>
      </c>
      <c r="H2123" s="4" t="s">
        <v>449</v>
      </c>
      <c r="I2123" s="2" t="s">
        <v>3780</v>
      </c>
    </row>
    <row r="2124" spans="1:9" x14ac:dyDescent="0.25">
      <c r="A2124" s="4">
        <v>7079605</v>
      </c>
      <c r="B2124" s="57" t="s">
        <v>1652</v>
      </c>
      <c r="C2124" s="6">
        <v>75.83</v>
      </c>
      <c r="D2124" s="6">
        <f t="shared" si="74"/>
        <v>2593.3859999999995</v>
      </c>
      <c r="E2124" s="2">
        <v>1</v>
      </c>
      <c r="F2124" s="4" t="s">
        <v>1</v>
      </c>
      <c r="G2124" s="4">
        <v>1</v>
      </c>
      <c r="H2124" s="4" t="s">
        <v>449</v>
      </c>
      <c r="I2124" s="2" t="s">
        <v>3780</v>
      </c>
    </row>
    <row r="2125" spans="1:9" x14ac:dyDescent="0.25">
      <c r="A2125" s="4">
        <v>7082010</v>
      </c>
      <c r="B2125" s="57" t="s">
        <v>1653</v>
      </c>
      <c r="C2125" s="6">
        <v>1.9</v>
      </c>
      <c r="D2125" s="6">
        <f t="shared" si="74"/>
        <v>64.97999999999999</v>
      </c>
      <c r="E2125" s="2">
        <v>1</v>
      </c>
      <c r="F2125" s="4" t="s">
        <v>1</v>
      </c>
      <c r="G2125" s="4">
        <v>1</v>
      </c>
      <c r="H2125" s="4" t="s">
        <v>449</v>
      </c>
      <c r="I2125" s="2" t="s">
        <v>3780</v>
      </c>
    </row>
    <row r="2126" spans="1:9" x14ac:dyDescent="0.25">
      <c r="A2126" s="4">
        <v>7082010</v>
      </c>
      <c r="B2126" s="57" t="s">
        <v>1653</v>
      </c>
      <c r="C2126" s="6">
        <v>1.9</v>
      </c>
      <c r="D2126" s="6">
        <f t="shared" si="74"/>
        <v>64.97999999999999</v>
      </c>
      <c r="E2126" s="2">
        <v>1</v>
      </c>
      <c r="F2126" s="4" t="s">
        <v>1</v>
      </c>
      <c r="G2126" s="4">
        <v>1</v>
      </c>
      <c r="H2126" s="4" t="s">
        <v>449</v>
      </c>
      <c r="I2126" s="2" t="s">
        <v>3780</v>
      </c>
    </row>
    <row r="2127" spans="1:9" x14ac:dyDescent="0.25">
      <c r="A2127" s="4">
        <v>7082223</v>
      </c>
      <c r="B2127" s="57" t="s">
        <v>1654</v>
      </c>
      <c r="C2127" s="6">
        <v>2.88</v>
      </c>
      <c r="D2127" s="6">
        <f t="shared" si="74"/>
        <v>98.495999999999995</v>
      </c>
      <c r="E2127" s="2">
        <v>1</v>
      </c>
      <c r="F2127" s="4" t="s">
        <v>1</v>
      </c>
      <c r="G2127" s="4">
        <v>1</v>
      </c>
      <c r="H2127" s="4" t="s">
        <v>449</v>
      </c>
      <c r="I2127" s="2" t="s">
        <v>3780</v>
      </c>
    </row>
    <row r="2128" spans="1:9" x14ac:dyDescent="0.25">
      <c r="A2128" s="4">
        <v>7082223</v>
      </c>
      <c r="B2128" s="57" t="s">
        <v>1654</v>
      </c>
      <c r="C2128" s="6">
        <v>2.88</v>
      </c>
      <c r="D2128" s="6">
        <f t="shared" si="74"/>
        <v>98.495999999999995</v>
      </c>
      <c r="E2128" s="2">
        <v>1</v>
      </c>
      <c r="F2128" s="4" t="s">
        <v>1</v>
      </c>
      <c r="G2128" s="4">
        <v>1</v>
      </c>
      <c r="H2128" s="4" t="s">
        <v>449</v>
      </c>
      <c r="I2128" s="2" t="s">
        <v>3780</v>
      </c>
    </row>
    <row r="2129" spans="1:9" x14ac:dyDescent="0.25">
      <c r="A2129" s="4">
        <v>7106106</v>
      </c>
      <c r="B2129" s="57" t="s">
        <v>1655</v>
      </c>
      <c r="C2129" s="6">
        <v>6.02</v>
      </c>
      <c r="D2129" s="6">
        <f t="shared" si="74"/>
        <v>205.88399999999999</v>
      </c>
      <c r="E2129" s="2">
        <v>1</v>
      </c>
      <c r="F2129" s="4" t="s">
        <v>1</v>
      </c>
      <c r="G2129" s="4">
        <v>1</v>
      </c>
      <c r="H2129" s="4" t="s">
        <v>449</v>
      </c>
      <c r="I2129" s="2" t="s">
        <v>3780</v>
      </c>
    </row>
    <row r="2130" spans="1:9" x14ac:dyDescent="0.25">
      <c r="A2130" s="4">
        <v>7106106</v>
      </c>
      <c r="B2130" s="57" t="s">
        <v>1655</v>
      </c>
      <c r="C2130" s="6">
        <v>6.02</v>
      </c>
      <c r="D2130" s="6">
        <f t="shared" si="74"/>
        <v>205.88399999999999</v>
      </c>
      <c r="E2130" s="2">
        <v>1</v>
      </c>
      <c r="F2130" s="4" t="s">
        <v>1</v>
      </c>
      <c r="G2130" s="4">
        <v>1</v>
      </c>
      <c r="H2130" s="4" t="s">
        <v>449</v>
      </c>
      <c r="I2130" s="2" t="s">
        <v>3780</v>
      </c>
    </row>
    <row r="2131" spans="1:9" x14ac:dyDescent="0.25">
      <c r="A2131" s="4">
        <v>7106110</v>
      </c>
      <c r="B2131" s="57" t="s">
        <v>1656</v>
      </c>
      <c r="C2131" s="6">
        <v>6.5</v>
      </c>
      <c r="D2131" s="6">
        <f t="shared" si="74"/>
        <v>222.29999999999998</v>
      </c>
      <c r="E2131" s="2">
        <v>1</v>
      </c>
      <c r="F2131" s="4" t="s">
        <v>1</v>
      </c>
      <c r="G2131" s="4">
        <v>1</v>
      </c>
      <c r="H2131" s="4" t="s">
        <v>449</v>
      </c>
      <c r="I2131" s="2" t="s">
        <v>3780</v>
      </c>
    </row>
    <row r="2132" spans="1:9" x14ac:dyDescent="0.25">
      <c r="A2132" s="4">
        <v>7106110</v>
      </c>
      <c r="B2132" s="57" t="s">
        <v>1656</v>
      </c>
      <c r="C2132" s="6">
        <v>6.5</v>
      </c>
      <c r="D2132" s="6">
        <f t="shared" si="74"/>
        <v>222.29999999999998</v>
      </c>
      <c r="E2132" s="2">
        <v>1</v>
      </c>
      <c r="F2132" s="4" t="s">
        <v>1</v>
      </c>
      <c r="G2132" s="4">
        <v>1</v>
      </c>
      <c r="H2132" s="4" t="s">
        <v>449</v>
      </c>
      <c r="I2132" s="2" t="s">
        <v>3780</v>
      </c>
    </row>
    <row r="2133" spans="1:9" x14ac:dyDescent="0.25">
      <c r="A2133" s="4">
        <v>7106114</v>
      </c>
      <c r="B2133" s="57" t="s">
        <v>1657</v>
      </c>
      <c r="C2133" s="6">
        <v>7.48</v>
      </c>
      <c r="D2133" s="6">
        <f t="shared" si="74"/>
        <v>255.816</v>
      </c>
      <c r="E2133" s="2">
        <v>1</v>
      </c>
      <c r="F2133" s="4" t="s">
        <v>1</v>
      </c>
      <c r="G2133" s="4">
        <v>1</v>
      </c>
      <c r="H2133" s="4" t="s">
        <v>449</v>
      </c>
      <c r="I2133" s="2" t="s">
        <v>3780</v>
      </c>
    </row>
    <row r="2134" spans="1:9" x14ac:dyDescent="0.25">
      <c r="A2134" s="4">
        <v>7106114</v>
      </c>
      <c r="B2134" s="57" t="s">
        <v>1657</v>
      </c>
      <c r="C2134" s="6">
        <v>7.48</v>
      </c>
      <c r="D2134" s="6">
        <f t="shared" si="74"/>
        <v>255.816</v>
      </c>
      <c r="E2134" s="2">
        <v>1</v>
      </c>
      <c r="F2134" s="4" t="s">
        <v>1</v>
      </c>
      <c r="G2134" s="4">
        <v>1</v>
      </c>
      <c r="H2134" s="4" t="s">
        <v>449</v>
      </c>
      <c r="I2134" s="2" t="s">
        <v>3780</v>
      </c>
    </row>
    <row r="2135" spans="1:9" x14ac:dyDescent="0.25">
      <c r="A2135" s="4">
        <v>7106118</v>
      </c>
      <c r="B2135" s="57" t="s">
        <v>1658</v>
      </c>
      <c r="C2135" s="6">
        <v>8.5</v>
      </c>
      <c r="D2135" s="6">
        <f t="shared" si="74"/>
        <v>290.7</v>
      </c>
      <c r="E2135" s="2">
        <v>1</v>
      </c>
      <c r="F2135" s="4" t="s">
        <v>1</v>
      </c>
      <c r="G2135" s="4">
        <v>1</v>
      </c>
      <c r="H2135" s="4" t="s">
        <v>449</v>
      </c>
      <c r="I2135" s="2" t="s">
        <v>3780</v>
      </c>
    </row>
    <row r="2136" spans="1:9" x14ac:dyDescent="0.25">
      <c r="A2136" s="4">
        <v>7106118</v>
      </c>
      <c r="B2136" s="57" t="s">
        <v>1658</v>
      </c>
      <c r="C2136" s="6">
        <v>8.5</v>
      </c>
      <c r="D2136" s="6">
        <f t="shared" si="74"/>
        <v>290.7</v>
      </c>
      <c r="E2136" s="2">
        <v>1</v>
      </c>
      <c r="F2136" s="4" t="s">
        <v>1</v>
      </c>
      <c r="G2136" s="4">
        <v>1</v>
      </c>
      <c r="H2136" s="4" t="s">
        <v>449</v>
      </c>
      <c r="I2136" s="2" t="s">
        <v>3780</v>
      </c>
    </row>
    <row r="2137" spans="1:9" x14ac:dyDescent="0.25">
      <c r="A2137" s="4">
        <v>7106122</v>
      </c>
      <c r="B2137" s="57" t="s">
        <v>1659</v>
      </c>
      <c r="C2137" s="6">
        <v>9.75</v>
      </c>
      <c r="D2137" s="6">
        <f t="shared" si="74"/>
        <v>333.45</v>
      </c>
      <c r="E2137" s="2">
        <v>1</v>
      </c>
      <c r="F2137" s="4" t="s">
        <v>1</v>
      </c>
      <c r="G2137" s="4">
        <v>1</v>
      </c>
      <c r="H2137" s="4" t="s">
        <v>449</v>
      </c>
      <c r="I2137" s="2" t="s">
        <v>3780</v>
      </c>
    </row>
    <row r="2138" spans="1:9" x14ac:dyDescent="0.25">
      <c r="A2138" s="4">
        <v>7106122</v>
      </c>
      <c r="B2138" s="57" t="s">
        <v>1659</v>
      </c>
      <c r="C2138" s="6">
        <v>9.75</v>
      </c>
      <c r="D2138" s="6">
        <f t="shared" si="74"/>
        <v>333.45</v>
      </c>
      <c r="E2138" s="2">
        <v>1</v>
      </c>
      <c r="F2138" s="4" t="s">
        <v>1</v>
      </c>
      <c r="G2138" s="4">
        <v>1</v>
      </c>
      <c r="H2138" s="4" t="s">
        <v>449</v>
      </c>
      <c r="I2138" s="2" t="s">
        <v>3780</v>
      </c>
    </row>
    <row r="2139" spans="1:9" x14ac:dyDescent="0.25">
      <c r="A2139" s="4">
        <v>7106126</v>
      </c>
      <c r="B2139" s="57" t="s">
        <v>1660</v>
      </c>
      <c r="C2139" s="6">
        <v>10.35</v>
      </c>
      <c r="D2139" s="6">
        <f t="shared" si="74"/>
        <v>353.96999999999997</v>
      </c>
      <c r="E2139" s="2">
        <v>1</v>
      </c>
      <c r="F2139" s="4" t="s">
        <v>1</v>
      </c>
      <c r="G2139" s="4">
        <v>1</v>
      </c>
      <c r="H2139" s="4" t="s">
        <v>449</v>
      </c>
      <c r="I2139" s="2" t="s">
        <v>3780</v>
      </c>
    </row>
    <row r="2140" spans="1:9" x14ac:dyDescent="0.25">
      <c r="A2140" s="4">
        <v>7106126</v>
      </c>
      <c r="B2140" s="57" t="s">
        <v>1660</v>
      </c>
      <c r="C2140" s="6">
        <v>10.35</v>
      </c>
      <c r="D2140" s="6">
        <f t="shared" si="74"/>
        <v>353.96999999999997</v>
      </c>
      <c r="E2140" s="2">
        <v>1</v>
      </c>
      <c r="F2140" s="4" t="s">
        <v>1</v>
      </c>
      <c r="G2140" s="4">
        <v>1</v>
      </c>
      <c r="H2140" s="4" t="s">
        <v>449</v>
      </c>
      <c r="I2140" s="2" t="s">
        <v>3780</v>
      </c>
    </row>
    <row r="2141" spans="1:9" x14ac:dyDescent="0.25">
      <c r="A2141" s="4">
        <v>7106130</v>
      </c>
      <c r="B2141" s="57" t="s">
        <v>1661</v>
      </c>
      <c r="C2141" s="6">
        <v>11.48</v>
      </c>
      <c r="D2141" s="6">
        <f t="shared" si="74"/>
        <v>392.61599999999999</v>
      </c>
      <c r="E2141" s="2">
        <v>1</v>
      </c>
      <c r="F2141" s="4" t="s">
        <v>1</v>
      </c>
      <c r="G2141" s="4">
        <v>1</v>
      </c>
      <c r="H2141" s="4" t="s">
        <v>449</v>
      </c>
      <c r="I2141" s="2" t="s">
        <v>3780</v>
      </c>
    </row>
    <row r="2142" spans="1:9" x14ac:dyDescent="0.25">
      <c r="A2142" s="4">
        <v>7106130</v>
      </c>
      <c r="B2142" s="57" t="s">
        <v>1661</v>
      </c>
      <c r="C2142" s="6">
        <v>11.48</v>
      </c>
      <c r="D2142" s="6">
        <f t="shared" si="74"/>
        <v>392.61599999999999</v>
      </c>
      <c r="E2142" s="2">
        <v>1</v>
      </c>
      <c r="F2142" s="4" t="s">
        <v>1</v>
      </c>
      <c r="G2142" s="4">
        <v>1</v>
      </c>
      <c r="H2142" s="4" t="s">
        <v>449</v>
      </c>
      <c r="I2142" s="2" t="s">
        <v>3780</v>
      </c>
    </row>
    <row r="2143" spans="1:9" x14ac:dyDescent="0.25">
      <c r="A2143" s="4">
        <v>7109105</v>
      </c>
      <c r="B2143" s="57" t="s">
        <v>1662</v>
      </c>
      <c r="C2143" s="6">
        <v>3.42</v>
      </c>
      <c r="D2143" s="6">
        <f t="shared" si="74"/>
        <v>116.964</v>
      </c>
      <c r="E2143" s="2">
        <v>1</v>
      </c>
      <c r="F2143" s="4" t="s">
        <v>1</v>
      </c>
      <c r="G2143" s="4">
        <v>1</v>
      </c>
      <c r="H2143" s="4" t="s">
        <v>449</v>
      </c>
      <c r="I2143" s="2" t="s">
        <v>3780</v>
      </c>
    </row>
    <row r="2144" spans="1:9" x14ac:dyDescent="0.25">
      <c r="A2144" s="4">
        <v>7109105</v>
      </c>
      <c r="B2144" s="57" t="s">
        <v>1662</v>
      </c>
      <c r="C2144" s="6">
        <v>3.42</v>
      </c>
      <c r="D2144" s="6">
        <f t="shared" si="74"/>
        <v>116.964</v>
      </c>
      <c r="E2144" s="2">
        <v>1</v>
      </c>
      <c r="F2144" s="4" t="s">
        <v>1</v>
      </c>
      <c r="G2144" s="4">
        <v>1</v>
      </c>
      <c r="H2144" s="4" t="s">
        <v>449</v>
      </c>
      <c r="I2144" s="2" t="s">
        <v>3780</v>
      </c>
    </row>
    <row r="2145" spans="1:9" x14ac:dyDescent="0.25">
      <c r="A2145" s="4">
        <v>7109156</v>
      </c>
      <c r="B2145" s="57" t="s">
        <v>1663</v>
      </c>
      <c r="C2145" s="6">
        <v>3.88</v>
      </c>
      <c r="D2145" s="6">
        <f t="shared" si="74"/>
        <v>132.696</v>
      </c>
      <c r="E2145" s="2">
        <v>1</v>
      </c>
      <c r="F2145" s="4" t="s">
        <v>1</v>
      </c>
      <c r="G2145" s="4">
        <v>1</v>
      </c>
      <c r="H2145" s="4" t="s">
        <v>449</v>
      </c>
      <c r="I2145" s="2" t="s">
        <v>3780</v>
      </c>
    </row>
    <row r="2146" spans="1:9" x14ac:dyDescent="0.25">
      <c r="A2146" s="4">
        <v>7109156</v>
      </c>
      <c r="B2146" s="57" t="s">
        <v>1663</v>
      </c>
      <c r="C2146" s="6">
        <v>3.88</v>
      </c>
      <c r="D2146" s="6">
        <f t="shared" si="74"/>
        <v>132.696</v>
      </c>
      <c r="E2146" s="2">
        <v>1</v>
      </c>
      <c r="F2146" s="4" t="s">
        <v>1</v>
      </c>
      <c r="G2146" s="4">
        <v>1</v>
      </c>
      <c r="H2146" s="4" t="s">
        <v>449</v>
      </c>
      <c r="I2146" s="2" t="s">
        <v>3780</v>
      </c>
    </row>
    <row r="2147" spans="1:9" x14ac:dyDescent="0.25">
      <c r="A2147" s="4">
        <v>7109202</v>
      </c>
      <c r="B2147" s="57" t="s">
        <v>1664</v>
      </c>
      <c r="C2147" s="6">
        <v>4.3499999999999996</v>
      </c>
      <c r="D2147" s="6">
        <f t="shared" si="74"/>
        <v>148.76999999999998</v>
      </c>
      <c r="E2147" s="2">
        <v>1</v>
      </c>
      <c r="F2147" s="4" t="s">
        <v>1</v>
      </c>
      <c r="G2147" s="4">
        <v>1</v>
      </c>
      <c r="H2147" s="4" t="s">
        <v>449</v>
      </c>
      <c r="I2147" s="2" t="s">
        <v>3780</v>
      </c>
    </row>
    <row r="2148" spans="1:9" x14ac:dyDescent="0.25">
      <c r="A2148" s="4">
        <v>7109202</v>
      </c>
      <c r="B2148" s="57" t="s">
        <v>1664</v>
      </c>
      <c r="C2148" s="6">
        <v>4.3499999999999996</v>
      </c>
      <c r="D2148" s="6">
        <f t="shared" si="74"/>
        <v>148.76999999999998</v>
      </c>
      <c r="E2148" s="2">
        <v>1</v>
      </c>
      <c r="F2148" s="4" t="s">
        <v>1</v>
      </c>
      <c r="G2148" s="4">
        <v>1</v>
      </c>
      <c r="H2148" s="4" t="s">
        <v>449</v>
      </c>
      <c r="I2148" s="2" t="s">
        <v>3780</v>
      </c>
    </row>
    <row r="2149" spans="1:9" x14ac:dyDescent="0.25">
      <c r="A2149" s="4">
        <v>7109296</v>
      </c>
      <c r="B2149" s="57" t="s">
        <v>1665</v>
      </c>
      <c r="C2149" s="6">
        <v>5.23</v>
      </c>
      <c r="D2149" s="6">
        <f t="shared" si="74"/>
        <v>178.86600000000001</v>
      </c>
      <c r="E2149" s="2">
        <v>1</v>
      </c>
      <c r="F2149" s="4" t="s">
        <v>1</v>
      </c>
      <c r="G2149" s="4">
        <v>1</v>
      </c>
      <c r="H2149" s="4" t="s">
        <v>449</v>
      </c>
      <c r="I2149" s="2" t="s">
        <v>3780</v>
      </c>
    </row>
    <row r="2150" spans="1:9" x14ac:dyDescent="0.25">
      <c r="A2150" s="4">
        <v>7109296</v>
      </c>
      <c r="B2150" s="57" t="s">
        <v>1665</v>
      </c>
      <c r="C2150" s="6">
        <v>5.23</v>
      </c>
      <c r="D2150" s="6">
        <f t="shared" si="74"/>
        <v>178.86600000000001</v>
      </c>
      <c r="E2150" s="2">
        <v>1</v>
      </c>
      <c r="F2150" s="4" t="s">
        <v>1</v>
      </c>
      <c r="G2150" s="4">
        <v>1</v>
      </c>
      <c r="H2150" s="4" t="s">
        <v>449</v>
      </c>
      <c r="I2150" s="2" t="s">
        <v>3780</v>
      </c>
    </row>
    <row r="2151" spans="1:9" x14ac:dyDescent="0.25">
      <c r="A2151" s="4">
        <v>7109407</v>
      </c>
      <c r="B2151" s="57" t="s">
        <v>1666</v>
      </c>
      <c r="C2151" s="6">
        <v>5.92</v>
      </c>
      <c r="D2151" s="6">
        <f t="shared" si="74"/>
        <v>202.464</v>
      </c>
      <c r="E2151" s="2">
        <v>1</v>
      </c>
      <c r="F2151" s="4" t="s">
        <v>1</v>
      </c>
      <c r="G2151" s="4">
        <v>1</v>
      </c>
      <c r="H2151" s="4" t="s">
        <v>449</v>
      </c>
      <c r="I2151" s="2" t="s">
        <v>3780</v>
      </c>
    </row>
    <row r="2152" spans="1:9" x14ac:dyDescent="0.25">
      <c r="A2152" s="4">
        <v>7109407</v>
      </c>
      <c r="B2152" s="57" t="s">
        <v>1666</v>
      </c>
      <c r="C2152" s="6">
        <v>5.92</v>
      </c>
      <c r="D2152" s="6">
        <f t="shared" si="74"/>
        <v>202.464</v>
      </c>
      <c r="E2152" s="2">
        <v>1</v>
      </c>
      <c r="F2152" s="4" t="s">
        <v>1</v>
      </c>
      <c r="G2152" s="4">
        <v>1</v>
      </c>
      <c r="H2152" s="4" t="s">
        <v>449</v>
      </c>
      <c r="I2152" s="2" t="s">
        <v>3780</v>
      </c>
    </row>
    <row r="2153" spans="1:9" x14ac:dyDescent="0.25">
      <c r="A2153" s="4">
        <v>7109504</v>
      </c>
      <c r="B2153" s="57" t="s">
        <v>1667</v>
      </c>
      <c r="C2153" s="6">
        <v>7.17</v>
      </c>
      <c r="D2153" s="6">
        <f t="shared" ref="D2153:D2162" si="75">C2153*$D$2*1.2</f>
        <v>245.214</v>
      </c>
      <c r="E2153" s="2">
        <v>1</v>
      </c>
      <c r="F2153" s="4" t="s">
        <v>1</v>
      </c>
      <c r="G2153" s="4">
        <v>1</v>
      </c>
      <c r="H2153" s="4" t="s">
        <v>449</v>
      </c>
      <c r="I2153" s="2" t="s">
        <v>3780</v>
      </c>
    </row>
    <row r="2154" spans="1:9" x14ac:dyDescent="0.25">
      <c r="A2154" s="4">
        <v>7109504</v>
      </c>
      <c r="B2154" s="57" t="s">
        <v>1667</v>
      </c>
      <c r="C2154" s="6">
        <v>7.17</v>
      </c>
      <c r="D2154" s="6">
        <f t="shared" si="75"/>
        <v>245.214</v>
      </c>
      <c r="E2154" s="2">
        <v>1</v>
      </c>
      <c r="F2154" s="4" t="s">
        <v>1</v>
      </c>
      <c r="G2154" s="4">
        <v>1</v>
      </c>
      <c r="H2154" s="4" t="s">
        <v>449</v>
      </c>
      <c r="I2154" s="2" t="s">
        <v>3780</v>
      </c>
    </row>
    <row r="2155" spans="1:9" x14ac:dyDescent="0.25">
      <c r="A2155" s="4">
        <v>7109601</v>
      </c>
      <c r="B2155" s="57" t="s">
        <v>1668</v>
      </c>
      <c r="C2155" s="6">
        <v>7.96</v>
      </c>
      <c r="D2155" s="6">
        <f t="shared" si="75"/>
        <v>272.23199999999997</v>
      </c>
      <c r="E2155" s="2">
        <v>1</v>
      </c>
      <c r="F2155" s="4" t="s">
        <v>1</v>
      </c>
      <c r="G2155" s="4">
        <v>1</v>
      </c>
      <c r="H2155" s="4" t="s">
        <v>449</v>
      </c>
      <c r="I2155" s="2" t="s">
        <v>3780</v>
      </c>
    </row>
    <row r="2156" spans="1:9" x14ac:dyDescent="0.25">
      <c r="A2156" s="4">
        <v>7109601</v>
      </c>
      <c r="B2156" s="57" t="s">
        <v>1668</v>
      </c>
      <c r="C2156" s="6">
        <v>7.96</v>
      </c>
      <c r="D2156" s="6">
        <f t="shared" si="75"/>
        <v>272.23199999999997</v>
      </c>
      <c r="E2156" s="2">
        <v>1</v>
      </c>
      <c r="F2156" s="4" t="s">
        <v>1</v>
      </c>
      <c r="G2156" s="4">
        <v>1</v>
      </c>
      <c r="H2156" s="4" t="s">
        <v>449</v>
      </c>
      <c r="I2156" s="2" t="s">
        <v>3780</v>
      </c>
    </row>
    <row r="2157" spans="1:9" x14ac:dyDescent="0.25">
      <c r="A2157" s="4">
        <v>6065710</v>
      </c>
      <c r="B2157" s="57" t="s">
        <v>2942</v>
      </c>
      <c r="C2157" s="6">
        <v>7.63</v>
      </c>
      <c r="D2157" s="6">
        <f t="shared" si="75"/>
        <v>260.94599999999997</v>
      </c>
      <c r="E2157" s="2">
        <v>1</v>
      </c>
      <c r="F2157" s="4" t="s">
        <v>1</v>
      </c>
      <c r="G2157" s="4">
        <v>1</v>
      </c>
      <c r="H2157" s="4" t="s">
        <v>449</v>
      </c>
      <c r="I2157" s="2" t="s">
        <v>3780</v>
      </c>
    </row>
    <row r="2158" spans="1:9" x14ac:dyDescent="0.25">
      <c r="A2158" s="4">
        <v>6065712</v>
      </c>
      <c r="B2158" s="57" t="s">
        <v>2943</v>
      </c>
      <c r="C2158" s="6">
        <v>7.96</v>
      </c>
      <c r="D2158" s="6">
        <f t="shared" si="75"/>
        <v>272.23199999999997</v>
      </c>
      <c r="E2158" s="2">
        <v>1</v>
      </c>
      <c r="F2158" s="4" t="s">
        <v>1</v>
      </c>
      <c r="G2158" s="4">
        <v>1</v>
      </c>
      <c r="H2158" s="4" t="s">
        <v>449</v>
      </c>
      <c r="I2158" s="2" t="s">
        <v>3780</v>
      </c>
    </row>
    <row r="2159" spans="1:9" x14ac:dyDescent="0.25">
      <c r="A2159" s="4">
        <v>6065714</v>
      </c>
      <c r="B2159" s="57" t="s">
        <v>2944</v>
      </c>
      <c r="C2159" s="6">
        <v>8.3699999999999992</v>
      </c>
      <c r="D2159" s="6">
        <f t="shared" si="75"/>
        <v>286.25399999999996</v>
      </c>
      <c r="E2159" s="2">
        <v>1</v>
      </c>
      <c r="F2159" s="4" t="s">
        <v>1</v>
      </c>
      <c r="G2159" s="4">
        <v>1</v>
      </c>
      <c r="H2159" s="4" t="s">
        <v>449</v>
      </c>
      <c r="I2159" s="2" t="s">
        <v>3780</v>
      </c>
    </row>
    <row r="2160" spans="1:9" x14ac:dyDescent="0.25">
      <c r="A2160" s="4">
        <v>6068936</v>
      </c>
      <c r="B2160" s="57" t="s">
        <v>2945</v>
      </c>
      <c r="C2160" s="6">
        <v>8.2200000000000006</v>
      </c>
      <c r="D2160" s="6">
        <f t="shared" si="75"/>
        <v>281.12400000000002</v>
      </c>
      <c r="E2160" s="2">
        <v>1</v>
      </c>
      <c r="F2160" s="4" t="s">
        <v>1</v>
      </c>
      <c r="G2160" s="4">
        <v>1</v>
      </c>
      <c r="H2160" s="4" t="s">
        <v>449</v>
      </c>
      <c r="I2160" s="2" t="s">
        <v>3780</v>
      </c>
    </row>
    <row r="2161" spans="1:9" x14ac:dyDescent="0.25">
      <c r="A2161" s="4">
        <v>6068938</v>
      </c>
      <c r="B2161" s="57" t="s">
        <v>2946</v>
      </c>
      <c r="C2161" s="6">
        <v>8.57</v>
      </c>
      <c r="D2161" s="6">
        <f t="shared" si="75"/>
        <v>293.09399999999999</v>
      </c>
      <c r="E2161" s="2">
        <v>1</v>
      </c>
      <c r="F2161" s="4" t="s">
        <v>1</v>
      </c>
      <c r="G2161" s="4">
        <v>1</v>
      </c>
      <c r="H2161" s="4" t="s">
        <v>449</v>
      </c>
      <c r="I2161" s="2" t="s">
        <v>3780</v>
      </c>
    </row>
    <row r="2162" spans="1:9" x14ac:dyDescent="0.25">
      <c r="A2162" s="4">
        <v>6068940</v>
      </c>
      <c r="B2162" s="57" t="s">
        <v>2947</v>
      </c>
      <c r="C2162" s="6">
        <v>9.01</v>
      </c>
      <c r="D2162" s="6">
        <f t="shared" si="75"/>
        <v>308.14199999999994</v>
      </c>
      <c r="E2162" s="2">
        <v>1</v>
      </c>
      <c r="F2162" s="4" t="s">
        <v>1</v>
      </c>
      <c r="G2162" s="4">
        <v>1</v>
      </c>
      <c r="H2162" s="4" t="s">
        <v>449</v>
      </c>
      <c r="I2162" s="2" t="s">
        <v>3780</v>
      </c>
    </row>
    <row r="2163" spans="1:9" ht="15" customHeight="1" x14ac:dyDescent="0.25">
      <c r="A2163" s="48" t="s">
        <v>1669</v>
      </c>
      <c r="B2163" s="153"/>
      <c r="C2163" s="43" t="s">
        <v>516</v>
      </c>
      <c r="D2163" s="43"/>
      <c r="E2163" s="49" t="s">
        <v>516</v>
      </c>
      <c r="F2163" s="152"/>
      <c r="G2163" s="152"/>
      <c r="H2163" s="152"/>
      <c r="I2163" s="49"/>
    </row>
    <row r="2164" spans="1:9" x14ac:dyDescent="0.25">
      <c r="A2164" s="4">
        <v>6041410</v>
      </c>
      <c r="B2164" s="57" t="s">
        <v>1682</v>
      </c>
      <c r="C2164" s="6">
        <v>11.56</v>
      </c>
      <c r="D2164" s="6">
        <f t="shared" ref="D2164:D2227" si="76">C2164*$D$2*1.2</f>
        <v>395.35200000000003</v>
      </c>
      <c r="E2164" s="2">
        <v>1</v>
      </c>
      <c r="F2164" s="4" t="s">
        <v>1</v>
      </c>
      <c r="G2164" s="4">
        <v>1</v>
      </c>
      <c r="H2164" s="4" t="s">
        <v>449</v>
      </c>
      <c r="I2164" s="2" t="s">
        <v>3780</v>
      </c>
    </row>
    <row r="2165" spans="1:9" x14ac:dyDescent="0.25">
      <c r="A2165" s="4">
        <v>6040580</v>
      </c>
      <c r="B2165" s="57" t="s">
        <v>1670</v>
      </c>
      <c r="C2165" s="6">
        <v>22.94</v>
      </c>
      <c r="D2165" s="6">
        <f t="shared" si="76"/>
        <v>784.54800000000012</v>
      </c>
      <c r="E2165" s="2">
        <v>1</v>
      </c>
      <c r="F2165" s="4" t="s">
        <v>1</v>
      </c>
      <c r="G2165" s="4">
        <v>1</v>
      </c>
      <c r="H2165" s="4" t="s">
        <v>449</v>
      </c>
      <c r="I2165" s="2" t="s">
        <v>3780</v>
      </c>
    </row>
    <row r="2166" spans="1:9" x14ac:dyDescent="0.25">
      <c r="A2166" s="4">
        <v>6040584</v>
      </c>
      <c r="B2166" s="57" t="s">
        <v>1671</v>
      </c>
      <c r="C2166" s="6">
        <v>31.63</v>
      </c>
      <c r="D2166" s="6">
        <f t="shared" si="76"/>
        <v>1081.7459999999999</v>
      </c>
      <c r="E2166" s="2">
        <v>1</v>
      </c>
      <c r="F2166" s="4" t="s">
        <v>1</v>
      </c>
      <c r="G2166" s="4">
        <v>1</v>
      </c>
      <c r="H2166" s="4" t="s">
        <v>449</v>
      </c>
      <c r="I2166" s="2" t="s">
        <v>3780</v>
      </c>
    </row>
    <row r="2167" spans="1:9" x14ac:dyDescent="0.25">
      <c r="A2167" s="4">
        <v>6040586</v>
      </c>
      <c r="B2167" s="57" t="s">
        <v>1672</v>
      </c>
      <c r="C2167" s="6">
        <v>40.130000000000003</v>
      </c>
      <c r="D2167" s="6">
        <f t="shared" si="76"/>
        <v>1372.4460000000001</v>
      </c>
      <c r="E2167" s="2">
        <v>1</v>
      </c>
      <c r="F2167" s="4" t="s">
        <v>1</v>
      </c>
      <c r="G2167" s="4">
        <v>1</v>
      </c>
      <c r="H2167" s="4" t="s">
        <v>449</v>
      </c>
      <c r="I2167" s="2" t="s">
        <v>3780</v>
      </c>
    </row>
    <row r="2168" spans="1:9" x14ac:dyDescent="0.25">
      <c r="A2168" s="4">
        <v>6040588</v>
      </c>
      <c r="B2168" s="57" t="s">
        <v>1673</v>
      </c>
      <c r="C2168" s="6">
        <v>47.31</v>
      </c>
      <c r="D2168" s="6">
        <f t="shared" si="76"/>
        <v>1618.002</v>
      </c>
      <c r="E2168" s="2">
        <v>1</v>
      </c>
      <c r="F2168" s="4" t="s">
        <v>1</v>
      </c>
      <c r="G2168" s="4">
        <v>1</v>
      </c>
      <c r="H2168" s="4" t="s">
        <v>449</v>
      </c>
      <c r="I2168" s="2" t="s">
        <v>3780</v>
      </c>
    </row>
    <row r="2169" spans="1:9" x14ac:dyDescent="0.25">
      <c r="A2169" s="4">
        <v>6040590</v>
      </c>
      <c r="B2169" s="57" t="s">
        <v>1674</v>
      </c>
      <c r="C2169" s="6">
        <v>59.19</v>
      </c>
      <c r="D2169" s="6">
        <f t="shared" si="76"/>
        <v>2024.2979999999998</v>
      </c>
      <c r="E2169" s="2">
        <v>1</v>
      </c>
      <c r="F2169" s="4" t="s">
        <v>1</v>
      </c>
      <c r="G2169" s="4">
        <v>1</v>
      </c>
      <c r="H2169" s="4" t="s">
        <v>449</v>
      </c>
      <c r="I2169" s="2" t="s">
        <v>3780</v>
      </c>
    </row>
    <row r="2170" spans="1:9" x14ac:dyDescent="0.25">
      <c r="A2170" s="4">
        <v>6040592</v>
      </c>
      <c r="B2170" s="57" t="s">
        <v>1675</v>
      </c>
      <c r="C2170" s="6">
        <v>77.290000000000006</v>
      </c>
      <c r="D2170" s="6">
        <f t="shared" si="76"/>
        <v>2643.3180000000002</v>
      </c>
      <c r="E2170" s="2">
        <v>1</v>
      </c>
      <c r="F2170" s="4" t="s">
        <v>1</v>
      </c>
      <c r="G2170" s="4">
        <v>1</v>
      </c>
      <c r="H2170" s="4" t="s">
        <v>449</v>
      </c>
      <c r="I2170" s="2" t="s">
        <v>3780</v>
      </c>
    </row>
    <row r="2171" spans="1:9" x14ac:dyDescent="0.25">
      <c r="A2171" s="4">
        <v>6040600</v>
      </c>
      <c r="B2171" s="57" t="s">
        <v>1676</v>
      </c>
      <c r="C2171" s="6">
        <v>25.13</v>
      </c>
      <c r="D2171" s="6">
        <f t="shared" si="76"/>
        <v>859.44599999999991</v>
      </c>
      <c r="E2171" s="2">
        <v>1</v>
      </c>
      <c r="F2171" s="4" t="s">
        <v>1</v>
      </c>
      <c r="G2171" s="4">
        <v>1</v>
      </c>
      <c r="H2171" s="4" t="s">
        <v>449</v>
      </c>
      <c r="I2171" s="2" t="s">
        <v>3780</v>
      </c>
    </row>
    <row r="2172" spans="1:9" x14ac:dyDescent="0.25">
      <c r="A2172" s="4">
        <v>6040604</v>
      </c>
      <c r="B2172" s="57" t="s">
        <v>1677</v>
      </c>
      <c r="C2172" s="6">
        <v>36.79</v>
      </c>
      <c r="D2172" s="6">
        <f t="shared" si="76"/>
        <v>1258.2179999999998</v>
      </c>
      <c r="E2172" s="2">
        <v>1</v>
      </c>
      <c r="F2172" s="4" t="s">
        <v>1</v>
      </c>
      <c r="G2172" s="4">
        <v>1</v>
      </c>
      <c r="H2172" s="4" t="s">
        <v>449</v>
      </c>
      <c r="I2172" s="2" t="s">
        <v>3780</v>
      </c>
    </row>
    <row r="2173" spans="1:9" x14ac:dyDescent="0.25">
      <c r="A2173" s="4">
        <v>6040606</v>
      </c>
      <c r="B2173" s="57" t="s">
        <v>1678</v>
      </c>
      <c r="C2173" s="6">
        <v>53.38</v>
      </c>
      <c r="D2173" s="6">
        <f t="shared" si="76"/>
        <v>1825.5960000000002</v>
      </c>
      <c r="E2173" s="2">
        <v>1</v>
      </c>
      <c r="F2173" s="4" t="s">
        <v>1</v>
      </c>
      <c r="G2173" s="4">
        <v>1</v>
      </c>
      <c r="H2173" s="4" t="s">
        <v>449</v>
      </c>
      <c r="I2173" s="2" t="s">
        <v>3780</v>
      </c>
    </row>
    <row r="2174" spans="1:9" x14ac:dyDescent="0.25">
      <c r="A2174" s="4">
        <v>6040608</v>
      </c>
      <c r="B2174" s="57" t="s">
        <v>1679</v>
      </c>
      <c r="C2174" s="6">
        <v>61.88</v>
      </c>
      <c r="D2174" s="6">
        <f t="shared" si="76"/>
        <v>2116.2960000000003</v>
      </c>
      <c r="E2174" s="2">
        <v>1</v>
      </c>
      <c r="F2174" s="4" t="s">
        <v>1</v>
      </c>
      <c r="G2174" s="4">
        <v>1</v>
      </c>
      <c r="H2174" s="4" t="s">
        <v>449</v>
      </c>
      <c r="I2174" s="2" t="s">
        <v>3780</v>
      </c>
    </row>
    <row r="2175" spans="1:9" x14ac:dyDescent="0.25">
      <c r="A2175" s="4">
        <v>6040610</v>
      </c>
      <c r="B2175" s="57" t="s">
        <v>1680</v>
      </c>
      <c r="C2175" s="6">
        <v>84.4</v>
      </c>
      <c r="D2175" s="6">
        <f t="shared" si="76"/>
        <v>2886.48</v>
      </c>
      <c r="E2175" s="2">
        <v>1</v>
      </c>
      <c r="F2175" s="4" t="s">
        <v>1</v>
      </c>
      <c r="G2175" s="4">
        <v>1</v>
      </c>
      <c r="H2175" s="4" t="s">
        <v>449</v>
      </c>
      <c r="I2175" s="2" t="s">
        <v>3780</v>
      </c>
    </row>
    <row r="2176" spans="1:9" x14ac:dyDescent="0.25">
      <c r="A2176" s="4">
        <v>6040612</v>
      </c>
      <c r="B2176" s="57" t="s">
        <v>1681</v>
      </c>
      <c r="C2176" s="6">
        <v>94.5</v>
      </c>
      <c r="D2176" s="6">
        <f t="shared" si="76"/>
        <v>3231.9</v>
      </c>
      <c r="E2176" s="2">
        <v>1</v>
      </c>
      <c r="F2176" s="4" t="s">
        <v>1</v>
      </c>
      <c r="G2176" s="4">
        <v>1</v>
      </c>
      <c r="H2176" s="4" t="s">
        <v>449</v>
      </c>
      <c r="I2176" s="2" t="s">
        <v>3780</v>
      </c>
    </row>
    <row r="2177" spans="1:9" x14ac:dyDescent="0.25">
      <c r="A2177" s="4">
        <v>6041412</v>
      </c>
      <c r="B2177" s="57" t="s">
        <v>1683</v>
      </c>
      <c r="C2177" s="6">
        <v>12.17</v>
      </c>
      <c r="D2177" s="6">
        <f t="shared" si="76"/>
        <v>416.21399999999994</v>
      </c>
      <c r="E2177" s="2">
        <v>1</v>
      </c>
      <c r="F2177" s="4" t="s">
        <v>1</v>
      </c>
      <c r="G2177" s="4">
        <v>1</v>
      </c>
      <c r="H2177" s="4" t="s">
        <v>449</v>
      </c>
      <c r="I2177" s="2" t="s">
        <v>3780</v>
      </c>
    </row>
    <row r="2178" spans="1:9" x14ac:dyDescent="0.25">
      <c r="A2178" s="4">
        <v>6041414</v>
      </c>
      <c r="B2178" s="57" t="s">
        <v>1684</v>
      </c>
      <c r="C2178" s="6">
        <v>15.21</v>
      </c>
      <c r="D2178" s="6">
        <f t="shared" si="76"/>
        <v>520.18200000000002</v>
      </c>
      <c r="E2178" s="2">
        <v>1</v>
      </c>
      <c r="F2178" s="4" t="s">
        <v>1</v>
      </c>
      <c r="G2178" s="4">
        <v>1</v>
      </c>
      <c r="H2178" s="4" t="s">
        <v>449</v>
      </c>
      <c r="I2178" s="2" t="s">
        <v>3780</v>
      </c>
    </row>
    <row r="2179" spans="1:9" x14ac:dyDescent="0.25">
      <c r="A2179" s="4">
        <v>6041416</v>
      </c>
      <c r="B2179" s="57" t="s">
        <v>1685</v>
      </c>
      <c r="C2179" s="6">
        <v>22.96</v>
      </c>
      <c r="D2179" s="6">
        <f t="shared" si="76"/>
        <v>785.23199999999997</v>
      </c>
      <c r="E2179" s="2">
        <v>1</v>
      </c>
      <c r="F2179" s="4" t="s">
        <v>1</v>
      </c>
      <c r="G2179" s="4">
        <v>1</v>
      </c>
      <c r="H2179" s="4" t="s">
        <v>449</v>
      </c>
      <c r="I2179" s="2" t="s">
        <v>3780</v>
      </c>
    </row>
    <row r="2180" spans="1:9" x14ac:dyDescent="0.25">
      <c r="A2180" s="4">
        <v>6041418</v>
      </c>
      <c r="B2180" s="57" t="s">
        <v>1686</v>
      </c>
      <c r="C2180" s="6">
        <v>30.33</v>
      </c>
      <c r="D2180" s="6">
        <f t="shared" si="76"/>
        <v>1037.2859999999998</v>
      </c>
      <c r="E2180" s="2">
        <v>1</v>
      </c>
      <c r="F2180" s="4" t="s">
        <v>1</v>
      </c>
      <c r="G2180" s="4">
        <v>1</v>
      </c>
      <c r="H2180" s="4" t="s">
        <v>449</v>
      </c>
      <c r="I2180" s="2" t="s">
        <v>3780</v>
      </c>
    </row>
    <row r="2181" spans="1:9" x14ac:dyDescent="0.25">
      <c r="A2181" s="4">
        <v>6041420</v>
      </c>
      <c r="B2181" s="57" t="s">
        <v>1687</v>
      </c>
      <c r="C2181" s="6">
        <v>43.73</v>
      </c>
      <c r="D2181" s="6">
        <f t="shared" si="76"/>
        <v>1495.5659999999998</v>
      </c>
      <c r="E2181" s="2">
        <v>1</v>
      </c>
      <c r="F2181" s="4" t="s">
        <v>1</v>
      </c>
      <c r="G2181" s="4">
        <v>1</v>
      </c>
      <c r="H2181" s="4" t="s">
        <v>449</v>
      </c>
      <c r="I2181" s="2" t="s">
        <v>3780</v>
      </c>
    </row>
    <row r="2182" spans="1:9" x14ac:dyDescent="0.25">
      <c r="A2182" s="4">
        <v>6041430</v>
      </c>
      <c r="B2182" s="57" t="s">
        <v>1688</v>
      </c>
      <c r="C2182" s="6">
        <v>17.98</v>
      </c>
      <c r="D2182" s="6">
        <f t="shared" si="76"/>
        <v>614.91600000000005</v>
      </c>
      <c r="E2182" s="2">
        <v>1</v>
      </c>
      <c r="F2182" s="4" t="s">
        <v>1</v>
      </c>
      <c r="G2182" s="4">
        <v>1</v>
      </c>
      <c r="H2182" s="4" t="s">
        <v>449</v>
      </c>
      <c r="I2182" s="2" t="s">
        <v>3780</v>
      </c>
    </row>
    <row r="2183" spans="1:9" x14ac:dyDescent="0.25">
      <c r="A2183" s="4">
        <v>6041432</v>
      </c>
      <c r="B2183" s="57" t="s">
        <v>1689</v>
      </c>
      <c r="C2183" s="6">
        <v>21.98</v>
      </c>
      <c r="D2183" s="6">
        <f t="shared" si="76"/>
        <v>751.71600000000001</v>
      </c>
      <c r="E2183" s="2">
        <v>1</v>
      </c>
      <c r="F2183" s="4" t="s">
        <v>1</v>
      </c>
      <c r="G2183" s="4">
        <v>1</v>
      </c>
      <c r="H2183" s="4" t="s">
        <v>449</v>
      </c>
      <c r="I2183" s="2" t="s">
        <v>3780</v>
      </c>
    </row>
    <row r="2184" spans="1:9" x14ac:dyDescent="0.25">
      <c r="A2184" s="4">
        <v>6041434</v>
      </c>
      <c r="B2184" s="57" t="s">
        <v>1690</v>
      </c>
      <c r="C2184" s="6">
        <v>25.29</v>
      </c>
      <c r="D2184" s="6">
        <f t="shared" si="76"/>
        <v>864.91800000000001</v>
      </c>
      <c r="E2184" s="2">
        <v>1</v>
      </c>
      <c r="F2184" s="4" t="s">
        <v>1</v>
      </c>
      <c r="G2184" s="4">
        <v>1</v>
      </c>
      <c r="H2184" s="4" t="s">
        <v>449</v>
      </c>
      <c r="I2184" s="2" t="s">
        <v>3780</v>
      </c>
    </row>
    <row r="2185" spans="1:9" x14ac:dyDescent="0.25">
      <c r="A2185" s="4">
        <v>6041436</v>
      </c>
      <c r="B2185" s="57" t="s">
        <v>1691</v>
      </c>
      <c r="C2185" s="6">
        <v>39.25</v>
      </c>
      <c r="D2185" s="6">
        <f t="shared" si="76"/>
        <v>1342.35</v>
      </c>
      <c r="E2185" s="2">
        <v>1</v>
      </c>
      <c r="F2185" s="4" t="s">
        <v>1</v>
      </c>
      <c r="G2185" s="4">
        <v>1</v>
      </c>
      <c r="H2185" s="4" t="s">
        <v>449</v>
      </c>
      <c r="I2185" s="2" t="s">
        <v>3780</v>
      </c>
    </row>
    <row r="2186" spans="1:9" x14ac:dyDescent="0.25">
      <c r="A2186" s="4">
        <v>6041438</v>
      </c>
      <c r="B2186" s="57" t="s">
        <v>1692</v>
      </c>
      <c r="C2186" s="6">
        <v>47.96</v>
      </c>
      <c r="D2186" s="6">
        <f t="shared" si="76"/>
        <v>1640.2320000000002</v>
      </c>
      <c r="E2186" s="2">
        <v>1</v>
      </c>
      <c r="F2186" s="4" t="s">
        <v>1</v>
      </c>
      <c r="G2186" s="4">
        <v>1</v>
      </c>
      <c r="H2186" s="4" t="s">
        <v>449</v>
      </c>
      <c r="I2186" s="2" t="s">
        <v>3780</v>
      </c>
    </row>
    <row r="2187" spans="1:9" x14ac:dyDescent="0.25">
      <c r="A2187" s="4">
        <v>6041440</v>
      </c>
      <c r="B2187" s="57" t="s">
        <v>1693</v>
      </c>
      <c r="C2187" s="6">
        <v>54.35</v>
      </c>
      <c r="D2187" s="6">
        <f t="shared" si="76"/>
        <v>1858.77</v>
      </c>
      <c r="E2187" s="2">
        <v>1</v>
      </c>
      <c r="F2187" s="4" t="s">
        <v>1</v>
      </c>
      <c r="G2187" s="4">
        <v>1</v>
      </c>
      <c r="H2187" s="4" t="s">
        <v>449</v>
      </c>
      <c r="I2187" s="2" t="s">
        <v>3780</v>
      </c>
    </row>
    <row r="2188" spans="1:9" x14ac:dyDescent="0.25">
      <c r="A2188" s="4">
        <v>6041490</v>
      </c>
      <c r="B2188" s="57" t="s">
        <v>1694</v>
      </c>
      <c r="C2188" s="6">
        <v>12.79</v>
      </c>
      <c r="D2188" s="6">
        <f t="shared" si="76"/>
        <v>437.41799999999995</v>
      </c>
      <c r="E2188" s="2">
        <v>1</v>
      </c>
      <c r="F2188" s="4" t="s">
        <v>1</v>
      </c>
      <c r="G2188" s="4">
        <v>1</v>
      </c>
      <c r="H2188" s="4" t="s">
        <v>449</v>
      </c>
      <c r="I2188" s="2" t="s">
        <v>3780</v>
      </c>
    </row>
    <row r="2189" spans="1:9" x14ac:dyDescent="0.25">
      <c r="A2189" s="4">
        <v>6041492</v>
      </c>
      <c r="B2189" s="57" t="s">
        <v>1695</v>
      </c>
      <c r="C2189" s="6">
        <v>15.25</v>
      </c>
      <c r="D2189" s="6">
        <f t="shared" si="76"/>
        <v>521.54999999999995</v>
      </c>
      <c r="E2189" s="2">
        <v>1</v>
      </c>
      <c r="F2189" s="4" t="s">
        <v>1</v>
      </c>
      <c r="G2189" s="4">
        <v>1</v>
      </c>
      <c r="H2189" s="4" t="s">
        <v>449</v>
      </c>
      <c r="I2189" s="2" t="s">
        <v>3780</v>
      </c>
    </row>
    <row r="2190" spans="1:9" x14ac:dyDescent="0.25">
      <c r="A2190" s="4">
        <v>6041494</v>
      </c>
      <c r="B2190" s="57" t="s">
        <v>1696</v>
      </c>
      <c r="C2190" s="6">
        <v>17.600000000000001</v>
      </c>
      <c r="D2190" s="6">
        <f t="shared" si="76"/>
        <v>601.91999999999996</v>
      </c>
      <c r="E2190" s="2">
        <v>1</v>
      </c>
      <c r="F2190" s="4" t="s">
        <v>1</v>
      </c>
      <c r="G2190" s="4">
        <v>1</v>
      </c>
      <c r="H2190" s="4" t="s">
        <v>449</v>
      </c>
      <c r="I2190" s="2" t="s">
        <v>3780</v>
      </c>
    </row>
    <row r="2191" spans="1:9" x14ac:dyDescent="0.25">
      <c r="A2191" s="4">
        <v>6041496</v>
      </c>
      <c r="B2191" s="57" t="s">
        <v>1697</v>
      </c>
      <c r="C2191" s="6">
        <v>31.92</v>
      </c>
      <c r="D2191" s="6">
        <f t="shared" si="76"/>
        <v>1091.664</v>
      </c>
      <c r="E2191" s="2">
        <v>1</v>
      </c>
      <c r="F2191" s="4" t="s">
        <v>1</v>
      </c>
      <c r="G2191" s="4">
        <v>1</v>
      </c>
      <c r="H2191" s="4" t="s">
        <v>449</v>
      </c>
      <c r="I2191" s="2" t="s">
        <v>3780</v>
      </c>
    </row>
    <row r="2192" spans="1:9" x14ac:dyDescent="0.25">
      <c r="A2192" s="4">
        <v>6041498</v>
      </c>
      <c r="B2192" s="57" t="s">
        <v>1698</v>
      </c>
      <c r="C2192" s="6">
        <v>50.25</v>
      </c>
      <c r="D2192" s="6">
        <f t="shared" si="76"/>
        <v>1718.55</v>
      </c>
      <c r="E2192" s="2">
        <v>1</v>
      </c>
      <c r="F2192" s="4" t="s">
        <v>1</v>
      </c>
      <c r="G2192" s="4">
        <v>1</v>
      </c>
      <c r="H2192" s="4" t="s">
        <v>449</v>
      </c>
      <c r="I2192" s="2" t="s">
        <v>3780</v>
      </c>
    </row>
    <row r="2193" spans="1:9" x14ac:dyDescent="0.25">
      <c r="A2193" s="4">
        <v>6041500</v>
      </c>
      <c r="B2193" s="57" t="s">
        <v>1699</v>
      </c>
      <c r="C2193" s="6">
        <v>50.92</v>
      </c>
      <c r="D2193" s="6">
        <f t="shared" si="76"/>
        <v>1741.4639999999999</v>
      </c>
      <c r="E2193" s="2">
        <v>1</v>
      </c>
      <c r="F2193" s="4" t="s">
        <v>1</v>
      </c>
      <c r="G2193" s="4">
        <v>1</v>
      </c>
      <c r="H2193" s="4" t="s">
        <v>449</v>
      </c>
      <c r="I2193" s="2" t="s">
        <v>3780</v>
      </c>
    </row>
    <row r="2194" spans="1:9" x14ac:dyDescent="0.25">
      <c r="A2194" s="4">
        <v>6041510</v>
      </c>
      <c r="B2194" s="57" t="s">
        <v>1700</v>
      </c>
      <c r="C2194" s="6">
        <v>21.58</v>
      </c>
      <c r="D2194" s="6">
        <f t="shared" si="76"/>
        <v>738.03599999999994</v>
      </c>
      <c r="E2194" s="2">
        <v>1</v>
      </c>
      <c r="F2194" s="4" t="s">
        <v>1</v>
      </c>
      <c r="G2194" s="4">
        <v>1</v>
      </c>
      <c r="H2194" s="4" t="s">
        <v>449</v>
      </c>
      <c r="I2194" s="2" t="s">
        <v>3780</v>
      </c>
    </row>
    <row r="2195" spans="1:9" x14ac:dyDescent="0.25">
      <c r="A2195" s="4">
        <v>6041512</v>
      </c>
      <c r="B2195" s="57" t="s">
        <v>1701</v>
      </c>
      <c r="C2195" s="6">
        <v>27.94</v>
      </c>
      <c r="D2195" s="6">
        <f t="shared" si="76"/>
        <v>955.548</v>
      </c>
      <c r="E2195" s="2">
        <v>1</v>
      </c>
      <c r="F2195" s="4" t="s">
        <v>1</v>
      </c>
      <c r="G2195" s="4">
        <v>1</v>
      </c>
      <c r="H2195" s="4" t="s">
        <v>449</v>
      </c>
      <c r="I2195" s="2" t="s">
        <v>3780</v>
      </c>
    </row>
    <row r="2196" spans="1:9" x14ac:dyDescent="0.25">
      <c r="A2196" s="4">
        <v>6041514</v>
      </c>
      <c r="B2196" s="57" t="s">
        <v>1702</v>
      </c>
      <c r="C2196" s="6">
        <v>32.42</v>
      </c>
      <c r="D2196" s="6">
        <f t="shared" si="76"/>
        <v>1108.7639999999999</v>
      </c>
      <c r="E2196" s="2">
        <v>1</v>
      </c>
      <c r="F2196" s="4" t="s">
        <v>1</v>
      </c>
      <c r="G2196" s="4">
        <v>1</v>
      </c>
      <c r="H2196" s="4" t="s">
        <v>449</v>
      </c>
      <c r="I2196" s="2" t="s">
        <v>3780</v>
      </c>
    </row>
    <row r="2197" spans="1:9" x14ac:dyDescent="0.25">
      <c r="A2197" s="4">
        <v>6041516</v>
      </c>
      <c r="B2197" s="57" t="s">
        <v>1703</v>
      </c>
      <c r="C2197" s="6">
        <v>61.9</v>
      </c>
      <c r="D2197" s="6">
        <f t="shared" si="76"/>
        <v>2116.9799999999996</v>
      </c>
      <c r="E2197" s="2">
        <v>1</v>
      </c>
      <c r="F2197" s="4" t="s">
        <v>1</v>
      </c>
      <c r="G2197" s="4">
        <v>1</v>
      </c>
      <c r="H2197" s="4" t="s">
        <v>449</v>
      </c>
      <c r="I2197" s="2" t="s">
        <v>3780</v>
      </c>
    </row>
    <row r="2198" spans="1:9" x14ac:dyDescent="0.25">
      <c r="A2198" s="4">
        <v>6041518</v>
      </c>
      <c r="B2198" s="57" t="s">
        <v>1704</v>
      </c>
      <c r="C2198" s="6">
        <v>72.44</v>
      </c>
      <c r="D2198" s="6">
        <f t="shared" si="76"/>
        <v>2477.4479999999999</v>
      </c>
      <c r="E2198" s="2">
        <v>1</v>
      </c>
      <c r="F2198" s="4" t="s">
        <v>1</v>
      </c>
      <c r="G2198" s="4">
        <v>1</v>
      </c>
      <c r="H2198" s="4" t="s">
        <v>449</v>
      </c>
      <c r="I2198" s="2" t="s">
        <v>3780</v>
      </c>
    </row>
    <row r="2199" spans="1:9" x14ac:dyDescent="0.25">
      <c r="A2199" s="4">
        <v>6041520</v>
      </c>
      <c r="B2199" s="57" t="s">
        <v>1705</v>
      </c>
      <c r="C2199" s="6">
        <v>87.1</v>
      </c>
      <c r="D2199" s="6">
        <f t="shared" si="76"/>
        <v>2978.8199999999997</v>
      </c>
      <c r="E2199" s="2">
        <v>1</v>
      </c>
      <c r="F2199" s="4" t="s">
        <v>1</v>
      </c>
      <c r="G2199" s="4">
        <v>1</v>
      </c>
      <c r="H2199" s="4" t="s">
        <v>449</v>
      </c>
      <c r="I2199" s="2" t="s">
        <v>3780</v>
      </c>
    </row>
    <row r="2200" spans="1:9" x14ac:dyDescent="0.25">
      <c r="A2200" s="4">
        <v>6041570</v>
      </c>
      <c r="B2200" s="57" t="s">
        <v>1706</v>
      </c>
      <c r="C2200" s="6">
        <v>10.92</v>
      </c>
      <c r="D2200" s="6">
        <f t="shared" si="76"/>
        <v>373.46399999999994</v>
      </c>
      <c r="E2200" s="2">
        <v>1</v>
      </c>
      <c r="F2200" s="4" t="s">
        <v>1</v>
      </c>
      <c r="G2200" s="4">
        <v>1</v>
      </c>
      <c r="H2200" s="4" t="s">
        <v>449</v>
      </c>
      <c r="I2200" s="2" t="s">
        <v>3780</v>
      </c>
    </row>
    <row r="2201" spans="1:9" x14ac:dyDescent="0.25">
      <c r="A2201" s="4">
        <v>6041572</v>
      </c>
      <c r="B2201" s="57" t="s">
        <v>1707</v>
      </c>
      <c r="C2201" s="6">
        <v>11.63</v>
      </c>
      <c r="D2201" s="6">
        <f t="shared" si="76"/>
        <v>397.74600000000004</v>
      </c>
      <c r="E2201" s="2">
        <v>1</v>
      </c>
      <c r="F2201" s="4" t="s">
        <v>1</v>
      </c>
      <c r="G2201" s="4">
        <v>1</v>
      </c>
      <c r="H2201" s="4" t="s">
        <v>449</v>
      </c>
      <c r="I2201" s="2" t="s">
        <v>3780</v>
      </c>
    </row>
    <row r="2202" spans="1:9" x14ac:dyDescent="0.25">
      <c r="A2202" s="4">
        <v>6041574</v>
      </c>
      <c r="B2202" s="57" t="s">
        <v>1708</v>
      </c>
      <c r="C2202" s="6">
        <v>12.56</v>
      </c>
      <c r="D2202" s="6">
        <f t="shared" si="76"/>
        <v>429.55200000000002</v>
      </c>
      <c r="E2202" s="2">
        <v>1</v>
      </c>
      <c r="F2202" s="4" t="s">
        <v>1</v>
      </c>
      <c r="G2202" s="4">
        <v>1</v>
      </c>
      <c r="H2202" s="4" t="s">
        <v>449</v>
      </c>
      <c r="I2202" s="2" t="s">
        <v>3780</v>
      </c>
    </row>
    <row r="2203" spans="1:9" x14ac:dyDescent="0.25">
      <c r="A2203" s="4">
        <v>6041576</v>
      </c>
      <c r="B2203" s="57" t="s">
        <v>1709</v>
      </c>
      <c r="C2203" s="6">
        <v>28.38</v>
      </c>
      <c r="D2203" s="6">
        <f t="shared" si="76"/>
        <v>970.59599999999989</v>
      </c>
      <c r="E2203" s="2">
        <v>1</v>
      </c>
      <c r="F2203" s="4" t="s">
        <v>1</v>
      </c>
      <c r="G2203" s="4">
        <v>1</v>
      </c>
      <c r="H2203" s="4" t="s">
        <v>449</v>
      </c>
      <c r="I2203" s="2" t="s">
        <v>3780</v>
      </c>
    </row>
    <row r="2204" spans="1:9" x14ac:dyDescent="0.25">
      <c r="A2204" s="4">
        <v>6041578</v>
      </c>
      <c r="B2204" s="57" t="s">
        <v>1710</v>
      </c>
      <c r="C2204" s="6">
        <v>31.25</v>
      </c>
      <c r="D2204" s="6">
        <f t="shared" si="76"/>
        <v>1068.75</v>
      </c>
      <c r="E2204" s="2">
        <v>1</v>
      </c>
      <c r="F2204" s="4" t="s">
        <v>1</v>
      </c>
      <c r="G2204" s="4">
        <v>1</v>
      </c>
      <c r="H2204" s="4" t="s">
        <v>449</v>
      </c>
      <c r="I2204" s="2" t="s">
        <v>3780</v>
      </c>
    </row>
    <row r="2205" spans="1:9" x14ac:dyDescent="0.25">
      <c r="A2205" s="4">
        <v>6041580</v>
      </c>
      <c r="B2205" s="57" t="s">
        <v>1711</v>
      </c>
      <c r="C2205" s="6">
        <v>34.31</v>
      </c>
      <c r="D2205" s="6">
        <f t="shared" si="76"/>
        <v>1173.402</v>
      </c>
      <c r="E2205" s="2">
        <v>1</v>
      </c>
      <c r="F2205" s="4" t="s">
        <v>1</v>
      </c>
      <c r="G2205" s="4">
        <v>1</v>
      </c>
      <c r="H2205" s="4" t="s">
        <v>449</v>
      </c>
      <c r="I2205" s="2" t="s">
        <v>3780</v>
      </c>
    </row>
    <row r="2206" spans="1:9" x14ac:dyDescent="0.25">
      <c r="A2206" s="4">
        <v>6041590</v>
      </c>
      <c r="B2206" s="57" t="s">
        <v>1712</v>
      </c>
      <c r="C2206" s="6">
        <v>18.309999999999999</v>
      </c>
      <c r="D2206" s="6">
        <f t="shared" si="76"/>
        <v>626.20199999999988</v>
      </c>
      <c r="E2206" s="2">
        <v>1</v>
      </c>
      <c r="F2206" s="4" t="s">
        <v>1</v>
      </c>
      <c r="G2206" s="4">
        <v>1</v>
      </c>
      <c r="H2206" s="4" t="s">
        <v>449</v>
      </c>
      <c r="I2206" s="2" t="s">
        <v>3780</v>
      </c>
    </row>
    <row r="2207" spans="1:9" x14ac:dyDescent="0.25">
      <c r="A2207" s="4">
        <v>6041592</v>
      </c>
      <c r="B2207" s="57" t="s">
        <v>1713</v>
      </c>
      <c r="C2207" s="6">
        <v>21.81</v>
      </c>
      <c r="D2207" s="6">
        <f t="shared" si="76"/>
        <v>745.90199999999993</v>
      </c>
      <c r="E2207" s="2">
        <v>1</v>
      </c>
      <c r="F2207" s="4" t="s">
        <v>1</v>
      </c>
      <c r="G2207" s="4">
        <v>1</v>
      </c>
      <c r="H2207" s="4" t="s">
        <v>449</v>
      </c>
      <c r="I2207" s="2" t="s">
        <v>3780</v>
      </c>
    </row>
    <row r="2208" spans="1:9" x14ac:dyDescent="0.25">
      <c r="A2208" s="4">
        <v>6041594</v>
      </c>
      <c r="B2208" s="57" t="s">
        <v>1714</v>
      </c>
      <c r="C2208" s="6">
        <v>26.15</v>
      </c>
      <c r="D2208" s="6">
        <f t="shared" si="76"/>
        <v>894.32999999999993</v>
      </c>
      <c r="E2208" s="2">
        <v>1</v>
      </c>
      <c r="F2208" s="4" t="s">
        <v>1</v>
      </c>
      <c r="G2208" s="4">
        <v>1</v>
      </c>
      <c r="H2208" s="4" t="s">
        <v>449</v>
      </c>
      <c r="I2208" s="2" t="s">
        <v>3780</v>
      </c>
    </row>
    <row r="2209" spans="1:9" x14ac:dyDescent="0.25">
      <c r="A2209" s="4">
        <v>6041596</v>
      </c>
      <c r="B2209" s="57" t="s">
        <v>1715</v>
      </c>
      <c r="C2209" s="6">
        <v>41.88</v>
      </c>
      <c r="D2209" s="6">
        <f t="shared" si="76"/>
        <v>1432.296</v>
      </c>
      <c r="E2209" s="2">
        <v>1</v>
      </c>
      <c r="F2209" s="4" t="s">
        <v>1</v>
      </c>
      <c r="G2209" s="4">
        <v>1</v>
      </c>
      <c r="H2209" s="4" t="s">
        <v>449</v>
      </c>
      <c r="I2209" s="2" t="s">
        <v>3780</v>
      </c>
    </row>
    <row r="2210" spans="1:9" x14ac:dyDescent="0.25">
      <c r="A2210" s="4">
        <v>6041598</v>
      </c>
      <c r="B2210" s="57" t="s">
        <v>1716</v>
      </c>
      <c r="C2210" s="6">
        <v>50.56</v>
      </c>
      <c r="D2210" s="6">
        <f t="shared" si="76"/>
        <v>1729.152</v>
      </c>
      <c r="E2210" s="2">
        <v>1</v>
      </c>
      <c r="F2210" s="4" t="s">
        <v>1</v>
      </c>
      <c r="G2210" s="4">
        <v>1</v>
      </c>
      <c r="H2210" s="4" t="s">
        <v>449</v>
      </c>
      <c r="I2210" s="2" t="s">
        <v>3780</v>
      </c>
    </row>
    <row r="2211" spans="1:9" x14ac:dyDescent="0.25">
      <c r="A2211" s="4">
        <v>6041600</v>
      </c>
      <c r="B2211" s="57" t="s">
        <v>1717</v>
      </c>
      <c r="C2211" s="6">
        <v>58.83</v>
      </c>
      <c r="D2211" s="6">
        <f t="shared" si="76"/>
        <v>2011.9859999999999</v>
      </c>
      <c r="E2211" s="2">
        <v>1</v>
      </c>
      <c r="F2211" s="4" t="s">
        <v>1</v>
      </c>
      <c r="G2211" s="4">
        <v>1</v>
      </c>
      <c r="H2211" s="4" t="s">
        <v>449</v>
      </c>
      <c r="I2211" s="2" t="s">
        <v>3780</v>
      </c>
    </row>
    <row r="2212" spans="1:9" x14ac:dyDescent="0.25">
      <c r="A2212" s="4">
        <v>6041660</v>
      </c>
      <c r="B2212" s="57" t="s">
        <v>1718</v>
      </c>
      <c r="C2212" s="6">
        <v>16.670000000000002</v>
      </c>
      <c r="D2212" s="6">
        <f t="shared" si="76"/>
        <v>570.11400000000003</v>
      </c>
      <c r="E2212" s="2">
        <v>1</v>
      </c>
      <c r="F2212" s="4" t="s">
        <v>1</v>
      </c>
      <c r="G2212" s="4">
        <v>1</v>
      </c>
      <c r="H2212" s="4" t="s">
        <v>449</v>
      </c>
      <c r="I2212" s="2" t="s">
        <v>3780</v>
      </c>
    </row>
    <row r="2213" spans="1:9" x14ac:dyDescent="0.25">
      <c r="A2213" s="4">
        <v>6041662</v>
      </c>
      <c r="B2213" s="57" t="s">
        <v>1719</v>
      </c>
      <c r="C2213" s="6">
        <v>19.829999999999998</v>
      </c>
      <c r="D2213" s="6">
        <f t="shared" si="76"/>
        <v>678.18599999999992</v>
      </c>
      <c r="E2213" s="2">
        <v>1</v>
      </c>
      <c r="F2213" s="4" t="s">
        <v>1</v>
      </c>
      <c r="G2213" s="4">
        <v>1</v>
      </c>
      <c r="H2213" s="4" t="s">
        <v>449</v>
      </c>
      <c r="I2213" s="2" t="s">
        <v>3780</v>
      </c>
    </row>
    <row r="2214" spans="1:9" x14ac:dyDescent="0.25">
      <c r="A2214" s="4">
        <v>6041664</v>
      </c>
      <c r="B2214" s="57" t="s">
        <v>1720</v>
      </c>
      <c r="C2214" s="6">
        <v>26.44</v>
      </c>
      <c r="D2214" s="6">
        <f t="shared" si="76"/>
        <v>904.24800000000005</v>
      </c>
      <c r="E2214" s="2">
        <v>1</v>
      </c>
      <c r="F2214" s="4" t="s">
        <v>1</v>
      </c>
      <c r="G2214" s="4">
        <v>1</v>
      </c>
      <c r="H2214" s="4" t="s">
        <v>449</v>
      </c>
      <c r="I2214" s="2" t="s">
        <v>3780</v>
      </c>
    </row>
    <row r="2215" spans="1:9" ht="15" customHeight="1" x14ac:dyDescent="0.25">
      <c r="A2215" s="149">
        <v>6041666</v>
      </c>
      <c r="B2215" s="150" t="s">
        <v>1721</v>
      </c>
      <c r="C2215" s="151">
        <v>49.08</v>
      </c>
      <c r="D2215" s="6">
        <f t="shared" si="76"/>
        <v>1678.5359999999998</v>
      </c>
      <c r="E2215" s="40">
        <v>1</v>
      </c>
      <c r="F2215" s="4" t="s">
        <v>1</v>
      </c>
      <c r="G2215" s="151">
        <v>1</v>
      </c>
      <c r="H2215" s="151" t="s">
        <v>449</v>
      </c>
      <c r="I2215" s="40" t="s">
        <v>3780</v>
      </c>
    </row>
    <row r="2216" spans="1:9" x14ac:dyDescent="0.25">
      <c r="A2216" s="122">
        <v>6041668</v>
      </c>
      <c r="B2216" s="57" t="s">
        <v>1722</v>
      </c>
      <c r="C2216" s="6">
        <v>62.44</v>
      </c>
      <c r="D2216" s="6">
        <f t="shared" si="76"/>
        <v>2135.4479999999999</v>
      </c>
      <c r="E2216" s="2">
        <v>1</v>
      </c>
      <c r="F2216" s="4" t="s">
        <v>1</v>
      </c>
      <c r="G2216" s="58">
        <v>1</v>
      </c>
      <c r="H2216" s="2" t="s">
        <v>449</v>
      </c>
      <c r="I2216" s="2" t="s">
        <v>3780</v>
      </c>
    </row>
    <row r="2217" spans="1:9" x14ac:dyDescent="0.25">
      <c r="A2217" s="122">
        <v>6041670</v>
      </c>
      <c r="B2217" s="57" t="s">
        <v>1723</v>
      </c>
      <c r="C2217" s="6">
        <v>76.540000000000006</v>
      </c>
      <c r="D2217" s="6">
        <f t="shared" si="76"/>
        <v>2617.6680000000001</v>
      </c>
      <c r="E2217" s="2">
        <v>1</v>
      </c>
      <c r="F2217" s="4" t="s">
        <v>1</v>
      </c>
      <c r="G2217" s="58">
        <v>1</v>
      </c>
      <c r="H2217" s="2" t="s">
        <v>449</v>
      </c>
      <c r="I2217" s="2" t="s">
        <v>3780</v>
      </c>
    </row>
    <row r="2218" spans="1:9" x14ac:dyDescent="0.25">
      <c r="A2218" s="122">
        <v>6041680</v>
      </c>
      <c r="B2218" s="57" t="s">
        <v>1724</v>
      </c>
      <c r="C2218" s="6">
        <v>25.75</v>
      </c>
      <c r="D2218" s="6">
        <f t="shared" si="76"/>
        <v>880.65</v>
      </c>
      <c r="E2218" s="2">
        <v>1</v>
      </c>
      <c r="F2218" s="4" t="s">
        <v>1</v>
      </c>
      <c r="G2218" s="58">
        <v>1</v>
      </c>
      <c r="H2218" s="2" t="s">
        <v>449</v>
      </c>
      <c r="I2218" s="2" t="s">
        <v>3780</v>
      </c>
    </row>
    <row r="2219" spans="1:9" x14ac:dyDescent="0.25">
      <c r="A2219" s="122">
        <v>6041682</v>
      </c>
      <c r="B2219" s="57" t="s">
        <v>1725</v>
      </c>
      <c r="C2219" s="6">
        <v>32.71</v>
      </c>
      <c r="D2219" s="6">
        <f t="shared" si="76"/>
        <v>1118.682</v>
      </c>
      <c r="E2219" s="2">
        <v>1</v>
      </c>
      <c r="F2219" s="4" t="s">
        <v>1</v>
      </c>
      <c r="G2219" s="58">
        <v>1</v>
      </c>
      <c r="H2219" s="2" t="s">
        <v>449</v>
      </c>
      <c r="I2219" s="2" t="s">
        <v>3780</v>
      </c>
    </row>
    <row r="2220" spans="1:9" x14ac:dyDescent="0.25">
      <c r="A2220" s="122">
        <v>6041684</v>
      </c>
      <c r="B2220" s="57" t="s">
        <v>1726</v>
      </c>
      <c r="C2220" s="6">
        <v>36.19</v>
      </c>
      <c r="D2220" s="6">
        <f t="shared" si="76"/>
        <v>1237.6979999999999</v>
      </c>
      <c r="E2220" s="2">
        <v>1</v>
      </c>
      <c r="F2220" s="4" t="s">
        <v>1</v>
      </c>
      <c r="G2220" s="58">
        <v>1</v>
      </c>
      <c r="H2220" s="2" t="s">
        <v>449</v>
      </c>
      <c r="I2220" s="2" t="s">
        <v>3780</v>
      </c>
    </row>
    <row r="2221" spans="1:9" x14ac:dyDescent="0.25">
      <c r="A2221" s="122">
        <v>6041686</v>
      </c>
      <c r="B2221" s="57" t="s">
        <v>1727</v>
      </c>
      <c r="C2221" s="6">
        <v>87.35</v>
      </c>
      <c r="D2221" s="6">
        <f t="shared" si="76"/>
        <v>2987.37</v>
      </c>
      <c r="E2221" s="2">
        <v>1</v>
      </c>
      <c r="F2221" s="4" t="s">
        <v>1</v>
      </c>
      <c r="G2221" s="58">
        <v>1</v>
      </c>
      <c r="H2221" s="2" t="s">
        <v>449</v>
      </c>
      <c r="I2221" s="2" t="s">
        <v>3780</v>
      </c>
    </row>
    <row r="2222" spans="1:9" x14ac:dyDescent="0.25">
      <c r="A2222" s="122">
        <v>6041688</v>
      </c>
      <c r="B2222" s="57" t="s">
        <v>1728</v>
      </c>
      <c r="C2222" s="6">
        <v>107.23</v>
      </c>
      <c r="D2222" s="6">
        <f t="shared" si="76"/>
        <v>3667.2660000000001</v>
      </c>
      <c r="E2222" s="2">
        <v>1</v>
      </c>
      <c r="F2222" s="4" t="s">
        <v>1</v>
      </c>
      <c r="G2222" s="58">
        <v>1</v>
      </c>
      <c r="H2222" s="2" t="s">
        <v>449</v>
      </c>
      <c r="I2222" s="2" t="s">
        <v>3780</v>
      </c>
    </row>
    <row r="2223" spans="1:9" x14ac:dyDescent="0.25">
      <c r="A2223" s="122">
        <v>6041690</v>
      </c>
      <c r="B2223" s="57" t="s">
        <v>1729</v>
      </c>
      <c r="C2223" s="6">
        <v>129.27000000000001</v>
      </c>
      <c r="D2223" s="6">
        <f t="shared" si="76"/>
        <v>4421.0339999999997</v>
      </c>
      <c r="E2223" s="2">
        <v>1</v>
      </c>
      <c r="F2223" s="4" t="s">
        <v>1</v>
      </c>
      <c r="G2223" s="58">
        <v>1</v>
      </c>
      <c r="H2223" s="2" t="s">
        <v>449</v>
      </c>
      <c r="I2223" s="2" t="s">
        <v>3780</v>
      </c>
    </row>
    <row r="2224" spans="1:9" x14ac:dyDescent="0.25">
      <c r="A2224" s="122">
        <v>6067115</v>
      </c>
      <c r="B2224" s="57" t="s">
        <v>1575</v>
      </c>
      <c r="C2224" s="6">
        <v>1.17</v>
      </c>
      <c r="D2224" s="6">
        <f t="shared" si="76"/>
        <v>40.013999999999996</v>
      </c>
      <c r="E2224" s="2">
        <v>1</v>
      </c>
      <c r="F2224" s="4" t="s">
        <v>1</v>
      </c>
      <c r="G2224" s="58">
        <v>1</v>
      </c>
      <c r="H2224" s="2" t="s">
        <v>449</v>
      </c>
      <c r="I2224" s="2" t="s">
        <v>3780</v>
      </c>
    </row>
    <row r="2225" spans="1:9" x14ac:dyDescent="0.25">
      <c r="A2225" s="122">
        <v>6067123</v>
      </c>
      <c r="B2225" s="57" t="s">
        <v>1730</v>
      </c>
      <c r="C2225" s="6">
        <v>1.94</v>
      </c>
      <c r="D2225" s="6">
        <f t="shared" si="76"/>
        <v>66.347999999999999</v>
      </c>
      <c r="E2225" s="2">
        <v>1</v>
      </c>
      <c r="F2225" s="4" t="s">
        <v>1</v>
      </c>
      <c r="G2225" s="58">
        <v>1</v>
      </c>
      <c r="H2225" s="2" t="s">
        <v>449</v>
      </c>
      <c r="I2225" s="2" t="s">
        <v>3780</v>
      </c>
    </row>
    <row r="2226" spans="1:9" x14ac:dyDescent="0.25">
      <c r="A2226" s="122">
        <v>6067611</v>
      </c>
      <c r="B2226" s="57" t="s">
        <v>1577</v>
      </c>
      <c r="C2226" s="6">
        <v>1.6</v>
      </c>
      <c r="D2226" s="6">
        <f t="shared" si="76"/>
        <v>54.72</v>
      </c>
      <c r="E2226" s="2">
        <v>1</v>
      </c>
      <c r="F2226" s="4" t="s">
        <v>1</v>
      </c>
      <c r="G2226" s="58">
        <v>1</v>
      </c>
      <c r="H2226" s="2" t="s">
        <v>449</v>
      </c>
      <c r="I2226" s="2" t="s">
        <v>3780</v>
      </c>
    </row>
    <row r="2227" spans="1:9" x14ac:dyDescent="0.25">
      <c r="A2227" s="122">
        <v>6067816</v>
      </c>
      <c r="B2227" s="57" t="s">
        <v>1731</v>
      </c>
      <c r="C2227" s="6">
        <v>2.33</v>
      </c>
      <c r="D2227" s="6">
        <f t="shared" si="76"/>
        <v>79.685999999999993</v>
      </c>
      <c r="E2227" s="2">
        <v>1</v>
      </c>
      <c r="F2227" s="4" t="s">
        <v>1</v>
      </c>
      <c r="G2227" s="58">
        <v>1</v>
      </c>
      <c r="H2227" s="2" t="s">
        <v>449</v>
      </c>
      <c r="I2227" s="2" t="s">
        <v>3780</v>
      </c>
    </row>
    <row r="2228" spans="1:9" x14ac:dyDescent="0.25">
      <c r="A2228" s="122">
        <v>6067980</v>
      </c>
      <c r="B2228" s="57" t="s">
        <v>1732</v>
      </c>
      <c r="C2228" s="6">
        <v>4.9400000000000004</v>
      </c>
      <c r="D2228" s="6">
        <f t="shared" ref="D2228:D2291" si="77">C2228*$D$2*1.2</f>
        <v>168.94800000000001</v>
      </c>
      <c r="E2228" s="2">
        <v>1</v>
      </c>
      <c r="F2228" s="4" t="s">
        <v>1</v>
      </c>
      <c r="G2228" s="58">
        <v>1</v>
      </c>
      <c r="H2228" s="2" t="s">
        <v>449</v>
      </c>
      <c r="I2228" s="2" t="s">
        <v>3780</v>
      </c>
    </row>
    <row r="2229" spans="1:9" x14ac:dyDescent="0.25">
      <c r="A2229" s="122">
        <v>6069320</v>
      </c>
      <c r="B2229" s="57" t="s">
        <v>1733</v>
      </c>
      <c r="C2229" s="6">
        <v>6.54</v>
      </c>
      <c r="D2229" s="6">
        <f t="shared" si="77"/>
        <v>223.66800000000001</v>
      </c>
      <c r="E2229" s="2">
        <v>1</v>
      </c>
      <c r="F2229" s="4" t="s">
        <v>1</v>
      </c>
      <c r="G2229" s="58">
        <v>1</v>
      </c>
      <c r="H2229" s="2" t="s">
        <v>449</v>
      </c>
      <c r="I2229" s="2" t="s">
        <v>3780</v>
      </c>
    </row>
    <row r="2230" spans="1:9" x14ac:dyDescent="0.25">
      <c r="A2230" s="4">
        <v>7005466</v>
      </c>
      <c r="B2230" s="57" t="s">
        <v>1734</v>
      </c>
      <c r="C2230" s="6">
        <v>16.600000000000001</v>
      </c>
      <c r="D2230" s="6">
        <f t="shared" si="77"/>
        <v>567.72</v>
      </c>
      <c r="E2230" s="2">
        <v>1</v>
      </c>
      <c r="F2230" s="4" t="s">
        <v>1</v>
      </c>
      <c r="G2230" s="4">
        <v>1</v>
      </c>
      <c r="H2230" s="4" t="s">
        <v>449</v>
      </c>
      <c r="I2230" s="2" t="s">
        <v>3780</v>
      </c>
    </row>
    <row r="2231" spans="1:9" x14ac:dyDescent="0.25">
      <c r="A2231" s="4">
        <v>7005482</v>
      </c>
      <c r="B2231" s="57" t="s">
        <v>1735</v>
      </c>
      <c r="C2231" s="6">
        <v>17.98</v>
      </c>
      <c r="D2231" s="6">
        <f t="shared" si="77"/>
        <v>614.91600000000005</v>
      </c>
      <c r="E2231" s="2">
        <v>1</v>
      </c>
      <c r="F2231" s="4" t="s">
        <v>1</v>
      </c>
      <c r="G2231" s="4">
        <v>1</v>
      </c>
      <c r="H2231" s="4" t="s">
        <v>449</v>
      </c>
      <c r="I2231" s="2" t="s">
        <v>3780</v>
      </c>
    </row>
    <row r="2232" spans="1:9" x14ac:dyDescent="0.25">
      <c r="A2232" s="4">
        <v>7005504</v>
      </c>
      <c r="B2232" s="57" t="s">
        <v>1736</v>
      </c>
      <c r="C2232" s="6">
        <v>19.670000000000002</v>
      </c>
      <c r="D2232" s="6">
        <f t="shared" si="77"/>
        <v>672.71400000000006</v>
      </c>
      <c r="E2232" s="2">
        <v>1</v>
      </c>
      <c r="F2232" s="4" t="s">
        <v>1</v>
      </c>
      <c r="G2232" s="4">
        <v>1</v>
      </c>
      <c r="H2232" s="4" t="s">
        <v>449</v>
      </c>
      <c r="I2232" s="2" t="s">
        <v>3780</v>
      </c>
    </row>
    <row r="2233" spans="1:9" x14ac:dyDescent="0.25">
      <c r="A2233" s="4">
        <v>7005520</v>
      </c>
      <c r="B2233" s="57" t="s">
        <v>1737</v>
      </c>
      <c r="C2233" s="6">
        <v>24.15</v>
      </c>
      <c r="D2233" s="6">
        <f t="shared" si="77"/>
        <v>825.93</v>
      </c>
      <c r="E2233" s="2">
        <v>1</v>
      </c>
      <c r="F2233" s="4" t="s">
        <v>1</v>
      </c>
      <c r="G2233" s="4">
        <v>1</v>
      </c>
      <c r="H2233" s="4" t="s">
        <v>449</v>
      </c>
      <c r="I2233" s="2" t="s">
        <v>3780</v>
      </c>
    </row>
    <row r="2234" spans="1:9" x14ac:dyDescent="0.25">
      <c r="A2234" s="4">
        <v>7005547</v>
      </c>
      <c r="B2234" s="57" t="s">
        <v>1738</v>
      </c>
      <c r="C2234" s="6">
        <v>26.9</v>
      </c>
      <c r="D2234" s="6">
        <f t="shared" si="77"/>
        <v>919.9799999999999</v>
      </c>
      <c r="E2234" s="2">
        <v>1</v>
      </c>
      <c r="F2234" s="4" t="s">
        <v>1</v>
      </c>
      <c r="G2234" s="4">
        <v>1</v>
      </c>
      <c r="H2234" s="4" t="s">
        <v>449</v>
      </c>
      <c r="I2234" s="2" t="s">
        <v>3780</v>
      </c>
    </row>
    <row r="2235" spans="1:9" x14ac:dyDescent="0.25">
      <c r="A2235" s="4">
        <v>7005563</v>
      </c>
      <c r="B2235" s="57" t="s">
        <v>1739</v>
      </c>
      <c r="C2235" s="6">
        <v>29.17</v>
      </c>
      <c r="D2235" s="6">
        <f t="shared" si="77"/>
        <v>997.61400000000003</v>
      </c>
      <c r="E2235" s="2">
        <v>1</v>
      </c>
      <c r="F2235" s="4" t="s">
        <v>1</v>
      </c>
      <c r="G2235" s="4">
        <v>1</v>
      </c>
      <c r="H2235" s="4" t="s">
        <v>449</v>
      </c>
      <c r="I2235" s="2" t="s">
        <v>3780</v>
      </c>
    </row>
    <row r="2236" spans="1:9" x14ac:dyDescent="0.25">
      <c r="A2236" s="4">
        <v>7006462</v>
      </c>
      <c r="B2236" s="57" t="s">
        <v>1740</v>
      </c>
      <c r="C2236" s="6">
        <v>38.29</v>
      </c>
      <c r="D2236" s="6">
        <f t="shared" si="77"/>
        <v>1309.5179999999998</v>
      </c>
      <c r="E2236" s="2">
        <v>1</v>
      </c>
      <c r="F2236" s="4" t="s">
        <v>1</v>
      </c>
      <c r="G2236" s="4">
        <v>1</v>
      </c>
      <c r="H2236" s="4" t="s">
        <v>449</v>
      </c>
      <c r="I2236" s="2" t="s">
        <v>3780</v>
      </c>
    </row>
    <row r="2237" spans="1:9" x14ac:dyDescent="0.25">
      <c r="A2237" s="4">
        <v>7006489</v>
      </c>
      <c r="B2237" s="57" t="s">
        <v>1741</v>
      </c>
      <c r="C2237" s="6">
        <v>41.79</v>
      </c>
      <c r="D2237" s="6">
        <f t="shared" si="77"/>
        <v>1429.2179999999998</v>
      </c>
      <c r="E2237" s="2">
        <v>1</v>
      </c>
      <c r="F2237" s="4" t="s">
        <v>1</v>
      </c>
      <c r="G2237" s="4">
        <v>1</v>
      </c>
      <c r="H2237" s="4" t="s">
        <v>449</v>
      </c>
      <c r="I2237" s="2" t="s">
        <v>3780</v>
      </c>
    </row>
    <row r="2238" spans="1:9" x14ac:dyDescent="0.25">
      <c r="A2238" s="4">
        <v>7006500</v>
      </c>
      <c r="B2238" s="57" t="s">
        <v>1742</v>
      </c>
      <c r="C2238" s="6">
        <v>43.67</v>
      </c>
      <c r="D2238" s="6">
        <f t="shared" si="77"/>
        <v>1493.5139999999999</v>
      </c>
      <c r="E2238" s="2">
        <v>1</v>
      </c>
      <c r="F2238" s="4" t="s">
        <v>1</v>
      </c>
      <c r="G2238" s="4">
        <v>1</v>
      </c>
      <c r="H2238" s="4" t="s">
        <v>449</v>
      </c>
      <c r="I2238" s="2" t="s">
        <v>3780</v>
      </c>
    </row>
    <row r="2239" spans="1:9" x14ac:dyDescent="0.25">
      <c r="A2239" s="4">
        <v>7006527</v>
      </c>
      <c r="B2239" s="57" t="s">
        <v>1743</v>
      </c>
      <c r="C2239" s="6">
        <v>50.69</v>
      </c>
      <c r="D2239" s="6">
        <f t="shared" si="77"/>
        <v>1733.598</v>
      </c>
      <c r="E2239" s="2">
        <v>1</v>
      </c>
      <c r="F2239" s="4" t="s">
        <v>1</v>
      </c>
      <c r="G2239" s="4">
        <v>1</v>
      </c>
      <c r="H2239" s="4" t="s">
        <v>449</v>
      </c>
      <c r="I2239" s="2" t="s">
        <v>3780</v>
      </c>
    </row>
    <row r="2240" spans="1:9" x14ac:dyDescent="0.25">
      <c r="A2240" s="4">
        <v>7006543</v>
      </c>
      <c r="B2240" s="57" t="s">
        <v>1744</v>
      </c>
      <c r="C2240" s="6">
        <v>60.19</v>
      </c>
      <c r="D2240" s="6">
        <f t="shared" si="77"/>
        <v>2058.498</v>
      </c>
      <c r="E2240" s="2">
        <v>1</v>
      </c>
      <c r="F2240" s="4" t="s">
        <v>1</v>
      </c>
      <c r="G2240" s="4">
        <v>1</v>
      </c>
      <c r="H2240" s="4" t="s">
        <v>449</v>
      </c>
      <c r="I2240" s="2" t="s">
        <v>3780</v>
      </c>
    </row>
    <row r="2241" spans="1:9" x14ac:dyDescent="0.25">
      <c r="A2241" s="4">
        <v>7006578</v>
      </c>
      <c r="B2241" s="57" t="s">
        <v>1745</v>
      </c>
      <c r="C2241" s="6">
        <v>73.13</v>
      </c>
      <c r="D2241" s="6">
        <f t="shared" si="77"/>
        <v>2501.0459999999998</v>
      </c>
      <c r="E2241" s="2">
        <v>1</v>
      </c>
      <c r="F2241" s="4" t="s">
        <v>1</v>
      </c>
      <c r="G2241" s="4">
        <v>1</v>
      </c>
      <c r="H2241" s="4" t="s">
        <v>449</v>
      </c>
      <c r="I2241" s="2" t="s">
        <v>3780</v>
      </c>
    </row>
    <row r="2242" spans="1:9" x14ac:dyDescent="0.25">
      <c r="A2242" s="4">
        <v>7007230</v>
      </c>
      <c r="B2242" s="57" t="s">
        <v>1746</v>
      </c>
      <c r="C2242" s="6">
        <v>17.29</v>
      </c>
      <c r="D2242" s="6">
        <f t="shared" si="77"/>
        <v>591.31799999999998</v>
      </c>
      <c r="E2242" s="2">
        <v>1</v>
      </c>
      <c r="F2242" s="4" t="s">
        <v>1</v>
      </c>
      <c r="G2242" s="4">
        <v>1</v>
      </c>
      <c r="H2242" s="4" t="s">
        <v>449</v>
      </c>
      <c r="I2242" s="2" t="s">
        <v>3780</v>
      </c>
    </row>
    <row r="2243" spans="1:9" x14ac:dyDescent="0.25">
      <c r="A2243" s="4">
        <v>7007231</v>
      </c>
      <c r="B2243" s="57" t="s">
        <v>1747</v>
      </c>
      <c r="C2243" s="6">
        <v>24.75</v>
      </c>
      <c r="D2243" s="6">
        <f t="shared" si="77"/>
        <v>846.44999999999993</v>
      </c>
      <c r="E2243" s="2">
        <v>1</v>
      </c>
      <c r="F2243" s="4" t="s">
        <v>1</v>
      </c>
      <c r="G2243" s="4">
        <v>1</v>
      </c>
      <c r="H2243" s="4" t="s">
        <v>449</v>
      </c>
      <c r="I2243" s="2" t="s">
        <v>3780</v>
      </c>
    </row>
    <row r="2244" spans="1:9" x14ac:dyDescent="0.25">
      <c r="A2244" s="4">
        <v>7007234</v>
      </c>
      <c r="B2244" s="57" t="s">
        <v>1748</v>
      </c>
      <c r="C2244" s="6">
        <v>19.149999999999999</v>
      </c>
      <c r="D2244" s="6">
        <f t="shared" si="77"/>
        <v>654.92999999999995</v>
      </c>
      <c r="E2244" s="2">
        <v>1</v>
      </c>
      <c r="F2244" s="4" t="s">
        <v>1</v>
      </c>
      <c r="G2244" s="4">
        <v>1</v>
      </c>
      <c r="H2244" s="4" t="s">
        <v>449</v>
      </c>
      <c r="I2244" s="2" t="s">
        <v>3780</v>
      </c>
    </row>
    <row r="2245" spans="1:9" x14ac:dyDescent="0.25">
      <c r="A2245" s="4">
        <v>7007235</v>
      </c>
      <c r="B2245" s="57" t="s">
        <v>1749</v>
      </c>
      <c r="C2245" s="6">
        <v>26.81</v>
      </c>
      <c r="D2245" s="6">
        <f t="shared" si="77"/>
        <v>916.90199999999993</v>
      </c>
      <c r="E2245" s="2">
        <v>1</v>
      </c>
      <c r="F2245" s="4" t="s">
        <v>1</v>
      </c>
      <c r="G2245" s="4">
        <v>1</v>
      </c>
      <c r="H2245" s="4" t="s">
        <v>449</v>
      </c>
      <c r="I2245" s="2" t="s">
        <v>3780</v>
      </c>
    </row>
    <row r="2246" spans="1:9" x14ac:dyDescent="0.25">
      <c r="A2246" s="4">
        <v>7007238</v>
      </c>
      <c r="B2246" s="57" t="s">
        <v>1750</v>
      </c>
      <c r="C2246" s="6">
        <v>21.19</v>
      </c>
      <c r="D2246" s="6">
        <f t="shared" si="77"/>
        <v>724.69800000000009</v>
      </c>
      <c r="E2246" s="2">
        <v>1</v>
      </c>
      <c r="F2246" s="4" t="s">
        <v>1</v>
      </c>
      <c r="G2246" s="4">
        <v>1</v>
      </c>
      <c r="H2246" s="4" t="s">
        <v>449</v>
      </c>
      <c r="I2246" s="2" t="s">
        <v>3780</v>
      </c>
    </row>
    <row r="2247" spans="1:9" x14ac:dyDescent="0.25">
      <c r="A2247" s="4">
        <v>7007239</v>
      </c>
      <c r="B2247" s="57" t="s">
        <v>1751</v>
      </c>
      <c r="C2247" s="6">
        <v>29.27</v>
      </c>
      <c r="D2247" s="6">
        <f t="shared" si="77"/>
        <v>1001.0339999999999</v>
      </c>
      <c r="E2247" s="2">
        <v>1</v>
      </c>
      <c r="F2247" s="4" t="s">
        <v>1</v>
      </c>
      <c r="G2247" s="4">
        <v>1</v>
      </c>
      <c r="H2247" s="4" t="s">
        <v>449</v>
      </c>
      <c r="I2247" s="2" t="s">
        <v>3780</v>
      </c>
    </row>
    <row r="2248" spans="1:9" x14ac:dyDescent="0.25">
      <c r="A2248" s="4">
        <v>7007242</v>
      </c>
      <c r="B2248" s="57" t="s">
        <v>1752</v>
      </c>
      <c r="C2248" s="6">
        <v>23.44</v>
      </c>
      <c r="D2248" s="6">
        <f t="shared" si="77"/>
        <v>801.64800000000002</v>
      </c>
      <c r="E2248" s="2">
        <v>1</v>
      </c>
      <c r="F2248" s="4" t="s">
        <v>1</v>
      </c>
      <c r="G2248" s="4">
        <v>1</v>
      </c>
      <c r="H2248" s="4" t="s">
        <v>449</v>
      </c>
      <c r="I2248" s="2" t="s">
        <v>3780</v>
      </c>
    </row>
    <row r="2249" spans="1:9" x14ac:dyDescent="0.25">
      <c r="A2249" s="4">
        <v>7007243</v>
      </c>
      <c r="B2249" s="57" t="s">
        <v>1753</v>
      </c>
      <c r="C2249" s="6">
        <v>30.63</v>
      </c>
      <c r="D2249" s="6">
        <f t="shared" si="77"/>
        <v>1047.5459999999998</v>
      </c>
      <c r="E2249" s="2">
        <v>1</v>
      </c>
      <c r="F2249" s="4" t="s">
        <v>1</v>
      </c>
      <c r="G2249" s="4">
        <v>1</v>
      </c>
      <c r="H2249" s="4" t="s">
        <v>449</v>
      </c>
      <c r="I2249" s="2" t="s">
        <v>3780</v>
      </c>
    </row>
    <row r="2250" spans="1:9" x14ac:dyDescent="0.25">
      <c r="A2250" s="4">
        <v>7007246</v>
      </c>
      <c r="B2250" s="57" t="s">
        <v>1754</v>
      </c>
      <c r="C2250" s="6">
        <v>26.71</v>
      </c>
      <c r="D2250" s="6">
        <f t="shared" si="77"/>
        <v>913.48199999999997</v>
      </c>
      <c r="E2250" s="2">
        <v>1</v>
      </c>
      <c r="F2250" s="4" t="s">
        <v>1</v>
      </c>
      <c r="G2250" s="4">
        <v>1</v>
      </c>
      <c r="H2250" s="4" t="s">
        <v>449</v>
      </c>
      <c r="I2250" s="2" t="s">
        <v>3780</v>
      </c>
    </row>
    <row r="2251" spans="1:9" x14ac:dyDescent="0.25">
      <c r="A2251" s="4">
        <v>7007247</v>
      </c>
      <c r="B2251" s="57" t="s">
        <v>1755</v>
      </c>
      <c r="C2251" s="6">
        <v>33.15</v>
      </c>
      <c r="D2251" s="6">
        <f t="shared" si="77"/>
        <v>1133.73</v>
      </c>
      <c r="E2251" s="2">
        <v>1</v>
      </c>
      <c r="F2251" s="4" t="s">
        <v>1</v>
      </c>
      <c r="G2251" s="4">
        <v>1</v>
      </c>
      <c r="H2251" s="4" t="s">
        <v>449</v>
      </c>
      <c r="I2251" s="2" t="s">
        <v>3780</v>
      </c>
    </row>
    <row r="2252" spans="1:9" x14ac:dyDescent="0.25">
      <c r="A2252" s="4">
        <v>7007250</v>
      </c>
      <c r="B2252" s="57" t="s">
        <v>1756</v>
      </c>
      <c r="C2252" s="6">
        <v>28.96</v>
      </c>
      <c r="D2252" s="6">
        <f t="shared" si="77"/>
        <v>990.43200000000002</v>
      </c>
      <c r="E2252" s="2">
        <v>1</v>
      </c>
      <c r="F2252" s="4" t="s">
        <v>1</v>
      </c>
      <c r="G2252" s="4">
        <v>1</v>
      </c>
      <c r="H2252" s="4" t="s">
        <v>449</v>
      </c>
      <c r="I2252" s="2" t="s">
        <v>3780</v>
      </c>
    </row>
    <row r="2253" spans="1:9" x14ac:dyDescent="0.25">
      <c r="A2253" s="4">
        <v>7007251</v>
      </c>
      <c r="B2253" s="57" t="s">
        <v>1757</v>
      </c>
      <c r="C2253" s="6">
        <v>36.5</v>
      </c>
      <c r="D2253" s="6">
        <f t="shared" si="77"/>
        <v>1248.3</v>
      </c>
      <c r="E2253" s="2">
        <v>1</v>
      </c>
      <c r="F2253" s="4" t="s">
        <v>1</v>
      </c>
      <c r="G2253" s="4">
        <v>1</v>
      </c>
      <c r="H2253" s="4" t="s">
        <v>449</v>
      </c>
      <c r="I2253" s="2" t="s">
        <v>3780</v>
      </c>
    </row>
    <row r="2254" spans="1:9" x14ac:dyDescent="0.25">
      <c r="A2254" s="4">
        <v>7007270</v>
      </c>
      <c r="B2254" s="57" t="s">
        <v>1758</v>
      </c>
      <c r="C2254" s="6">
        <v>17.29</v>
      </c>
      <c r="D2254" s="6">
        <f t="shared" si="77"/>
        <v>591.31799999999998</v>
      </c>
      <c r="E2254" s="2">
        <v>1</v>
      </c>
      <c r="F2254" s="4" t="s">
        <v>1</v>
      </c>
      <c r="G2254" s="4">
        <v>1</v>
      </c>
      <c r="H2254" s="4" t="s">
        <v>449</v>
      </c>
      <c r="I2254" s="2" t="s">
        <v>3780</v>
      </c>
    </row>
    <row r="2255" spans="1:9" x14ac:dyDescent="0.25">
      <c r="A2255" s="4">
        <v>7007271</v>
      </c>
      <c r="B2255" s="57" t="s">
        <v>1759</v>
      </c>
      <c r="C2255" s="6">
        <v>24.75</v>
      </c>
      <c r="D2255" s="6">
        <f t="shared" si="77"/>
        <v>846.44999999999993</v>
      </c>
      <c r="E2255" s="2">
        <v>1</v>
      </c>
      <c r="F2255" s="4" t="s">
        <v>1</v>
      </c>
      <c r="G2255" s="4">
        <v>1</v>
      </c>
      <c r="H2255" s="4" t="s">
        <v>449</v>
      </c>
      <c r="I2255" s="2" t="s">
        <v>3780</v>
      </c>
    </row>
    <row r="2256" spans="1:9" x14ac:dyDescent="0.25">
      <c r="A2256" s="4">
        <v>7007274</v>
      </c>
      <c r="B2256" s="57" t="s">
        <v>1760</v>
      </c>
      <c r="C2256" s="6">
        <v>19.149999999999999</v>
      </c>
      <c r="D2256" s="6">
        <f t="shared" si="77"/>
        <v>654.92999999999995</v>
      </c>
      <c r="E2256" s="2">
        <v>1</v>
      </c>
      <c r="F2256" s="4" t="s">
        <v>1</v>
      </c>
      <c r="G2256" s="4">
        <v>1</v>
      </c>
      <c r="H2256" s="4" t="s">
        <v>449</v>
      </c>
      <c r="I2256" s="2" t="s">
        <v>3780</v>
      </c>
    </row>
    <row r="2257" spans="1:9" x14ac:dyDescent="0.25">
      <c r="A2257" s="4">
        <v>7007275</v>
      </c>
      <c r="B2257" s="57" t="s">
        <v>1761</v>
      </c>
      <c r="C2257" s="6">
        <v>26.81</v>
      </c>
      <c r="D2257" s="6">
        <f t="shared" si="77"/>
        <v>916.90199999999993</v>
      </c>
      <c r="E2257" s="2">
        <v>1</v>
      </c>
      <c r="F2257" s="4" t="s">
        <v>1</v>
      </c>
      <c r="G2257" s="4">
        <v>1</v>
      </c>
      <c r="H2257" s="4" t="s">
        <v>449</v>
      </c>
      <c r="I2257" s="2" t="s">
        <v>3780</v>
      </c>
    </row>
    <row r="2258" spans="1:9" x14ac:dyDescent="0.25">
      <c r="A2258" s="4">
        <v>7007278</v>
      </c>
      <c r="B2258" s="57" t="s">
        <v>1762</v>
      </c>
      <c r="C2258" s="6">
        <v>21.19</v>
      </c>
      <c r="D2258" s="6">
        <f t="shared" si="77"/>
        <v>724.69800000000009</v>
      </c>
      <c r="E2258" s="2">
        <v>1</v>
      </c>
      <c r="F2258" s="4" t="s">
        <v>1</v>
      </c>
      <c r="G2258" s="4">
        <v>1</v>
      </c>
      <c r="H2258" s="4" t="s">
        <v>449</v>
      </c>
      <c r="I2258" s="2" t="s">
        <v>3780</v>
      </c>
    </row>
    <row r="2259" spans="1:9" x14ac:dyDescent="0.25">
      <c r="A2259" s="4">
        <v>7007279</v>
      </c>
      <c r="B2259" s="57" t="s">
        <v>1763</v>
      </c>
      <c r="C2259" s="6">
        <v>29.27</v>
      </c>
      <c r="D2259" s="6">
        <f t="shared" si="77"/>
        <v>1001.0339999999999</v>
      </c>
      <c r="E2259" s="2">
        <v>1</v>
      </c>
      <c r="F2259" s="4" t="s">
        <v>1</v>
      </c>
      <c r="G2259" s="4">
        <v>1</v>
      </c>
      <c r="H2259" s="4" t="s">
        <v>449</v>
      </c>
      <c r="I2259" s="2" t="s">
        <v>3780</v>
      </c>
    </row>
    <row r="2260" spans="1:9" x14ac:dyDescent="0.25">
      <c r="A2260" s="4">
        <v>7007282</v>
      </c>
      <c r="B2260" s="57" t="s">
        <v>1764</v>
      </c>
      <c r="C2260" s="6">
        <v>23.44</v>
      </c>
      <c r="D2260" s="6">
        <f t="shared" si="77"/>
        <v>801.64800000000002</v>
      </c>
      <c r="E2260" s="2">
        <v>1</v>
      </c>
      <c r="F2260" s="4" t="s">
        <v>1</v>
      </c>
      <c r="G2260" s="4">
        <v>1</v>
      </c>
      <c r="H2260" s="4" t="s">
        <v>449</v>
      </c>
      <c r="I2260" s="2" t="s">
        <v>3780</v>
      </c>
    </row>
    <row r="2261" spans="1:9" x14ac:dyDescent="0.25">
      <c r="A2261" s="4">
        <v>7007283</v>
      </c>
      <c r="B2261" s="57" t="s">
        <v>1765</v>
      </c>
      <c r="C2261" s="6">
        <v>30.63</v>
      </c>
      <c r="D2261" s="6">
        <f t="shared" si="77"/>
        <v>1047.5459999999998</v>
      </c>
      <c r="E2261" s="2">
        <v>1</v>
      </c>
      <c r="F2261" s="4" t="s">
        <v>1</v>
      </c>
      <c r="G2261" s="4">
        <v>1</v>
      </c>
      <c r="H2261" s="4" t="s">
        <v>449</v>
      </c>
      <c r="I2261" s="2" t="s">
        <v>3780</v>
      </c>
    </row>
    <row r="2262" spans="1:9" x14ac:dyDescent="0.25">
      <c r="A2262" s="4">
        <v>7007286</v>
      </c>
      <c r="B2262" s="57" t="s">
        <v>1766</v>
      </c>
      <c r="C2262" s="6">
        <v>26.71</v>
      </c>
      <c r="D2262" s="6">
        <f t="shared" si="77"/>
        <v>913.48199999999997</v>
      </c>
      <c r="E2262" s="2">
        <v>1</v>
      </c>
      <c r="F2262" s="4" t="s">
        <v>1</v>
      </c>
      <c r="G2262" s="4">
        <v>1</v>
      </c>
      <c r="H2262" s="4" t="s">
        <v>449</v>
      </c>
      <c r="I2262" s="2" t="s">
        <v>3780</v>
      </c>
    </row>
    <row r="2263" spans="1:9" x14ac:dyDescent="0.25">
      <c r="A2263" s="4">
        <v>7007287</v>
      </c>
      <c r="B2263" s="57" t="s">
        <v>1767</v>
      </c>
      <c r="C2263" s="6">
        <v>33.15</v>
      </c>
      <c r="D2263" s="6">
        <f t="shared" si="77"/>
        <v>1133.73</v>
      </c>
      <c r="E2263" s="2">
        <v>1</v>
      </c>
      <c r="F2263" s="4" t="s">
        <v>1</v>
      </c>
      <c r="G2263" s="4">
        <v>1</v>
      </c>
      <c r="H2263" s="4" t="s">
        <v>449</v>
      </c>
      <c r="I2263" s="2" t="s">
        <v>3780</v>
      </c>
    </row>
    <row r="2264" spans="1:9" x14ac:dyDescent="0.25">
      <c r="A2264" s="4">
        <v>7007290</v>
      </c>
      <c r="B2264" s="57" t="s">
        <v>1768</v>
      </c>
      <c r="C2264" s="6">
        <v>28.96</v>
      </c>
      <c r="D2264" s="6">
        <f t="shared" si="77"/>
        <v>990.43200000000002</v>
      </c>
      <c r="E2264" s="2">
        <v>1</v>
      </c>
      <c r="F2264" s="4" t="s">
        <v>1</v>
      </c>
      <c r="G2264" s="4">
        <v>1</v>
      </c>
      <c r="H2264" s="4" t="s">
        <v>449</v>
      </c>
      <c r="I2264" s="2" t="s">
        <v>3780</v>
      </c>
    </row>
    <row r="2265" spans="1:9" x14ac:dyDescent="0.25">
      <c r="A2265" s="4">
        <v>7007291</v>
      </c>
      <c r="B2265" s="57" t="s">
        <v>1769</v>
      </c>
      <c r="C2265" s="6">
        <v>36.5</v>
      </c>
      <c r="D2265" s="6">
        <f t="shared" si="77"/>
        <v>1248.3</v>
      </c>
      <c r="E2265" s="2">
        <v>1</v>
      </c>
      <c r="F2265" s="4" t="s">
        <v>1</v>
      </c>
      <c r="G2265" s="4">
        <v>1</v>
      </c>
      <c r="H2265" s="4" t="s">
        <v>449</v>
      </c>
      <c r="I2265" s="2" t="s">
        <v>3780</v>
      </c>
    </row>
    <row r="2266" spans="1:9" x14ac:dyDescent="0.25">
      <c r="A2266" s="4">
        <v>7027081</v>
      </c>
      <c r="B2266" s="57" t="s">
        <v>1740</v>
      </c>
      <c r="C2266" s="6">
        <v>16.63</v>
      </c>
      <c r="D2266" s="6">
        <f t="shared" si="77"/>
        <v>568.74599999999998</v>
      </c>
      <c r="E2266" s="2">
        <v>1</v>
      </c>
      <c r="F2266" s="4" t="s">
        <v>1</v>
      </c>
      <c r="G2266" s="4">
        <v>1</v>
      </c>
      <c r="H2266" s="4" t="s">
        <v>449</v>
      </c>
      <c r="I2266" s="2" t="s">
        <v>3780</v>
      </c>
    </row>
    <row r="2267" spans="1:9" x14ac:dyDescent="0.25">
      <c r="A2267" s="4">
        <v>7027085</v>
      </c>
      <c r="B2267" s="57" t="s">
        <v>1741</v>
      </c>
      <c r="C2267" s="6">
        <v>21.21</v>
      </c>
      <c r="D2267" s="6">
        <f t="shared" si="77"/>
        <v>725.38199999999995</v>
      </c>
      <c r="E2267" s="2">
        <v>1</v>
      </c>
      <c r="F2267" s="4" t="s">
        <v>1</v>
      </c>
      <c r="G2267" s="4">
        <v>1</v>
      </c>
      <c r="H2267" s="4" t="s">
        <v>449</v>
      </c>
      <c r="I2267" s="2" t="s">
        <v>3780</v>
      </c>
    </row>
    <row r="2268" spans="1:9" x14ac:dyDescent="0.25">
      <c r="A2268" s="4">
        <v>7027087</v>
      </c>
      <c r="B2268" s="57" t="s">
        <v>1742</v>
      </c>
      <c r="C2268" s="6">
        <v>24.65</v>
      </c>
      <c r="D2268" s="6">
        <f t="shared" si="77"/>
        <v>843.03</v>
      </c>
      <c r="E2268" s="2">
        <v>1</v>
      </c>
      <c r="F2268" s="4" t="s">
        <v>1</v>
      </c>
      <c r="G2268" s="4">
        <v>1</v>
      </c>
      <c r="H2268" s="4" t="s">
        <v>449</v>
      </c>
      <c r="I2268" s="2" t="s">
        <v>3780</v>
      </c>
    </row>
    <row r="2269" spans="1:9" x14ac:dyDescent="0.25">
      <c r="A2269" s="4">
        <v>7027089</v>
      </c>
      <c r="B2269" s="57" t="s">
        <v>1743</v>
      </c>
      <c r="C2269" s="6">
        <v>75.959999999999994</v>
      </c>
      <c r="D2269" s="6">
        <f t="shared" si="77"/>
        <v>2597.8319999999994</v>
      </c>
      <c r="E2269" s="2">
        <v>1</v>
      </c>
      <c r="F2269" s="4" t="s">
        <v>1</v>
      </c>
      <c r="G2269" s="4">
        <v>1</v>
      </c>
      <c r="H2269" s="4" t="s">
        <v>449</v>
      </c>
      <c r="I2269" s="2" t="s">
        <v>3780</v>
      </c>
    </row>
    <row r="2270" spans="1:9" x14ac:dyDescent="0.25">
      <c r="A2270" s="4">
        <v>7027091</v>
      </c>
      <c r="B2270" s="57" t="s">
        <v>1744</v>
      </c>
      <c r="C2270" s="6">
        <v>99.27</v>
      </c>
      <c r="D2270" s="6">
        <f t="shared" si="77"/>
        <v>3395.0339999999997</v>
      </c>
      <c r="E2270" s="2">
        <v>1</v>
      </c>
      <c r="F2270" s="4" t="s">
        <v>1</v>
      </c>
      <c r="G2270" s="4">
        <v>1</v>
      </c>
      <c r="H2270" s="4" t="s">
        <v>449</v>
      </c>
      <c r="I2270" s="2" t="s">
        <v>3780</v>
      </c>
    </row>
    <row r="2271" spans="1:9" x14ac:dyDescent="0.25">
      <c r="A2271" s="4">
        <v>7027093</v>
      </c>
      <c r="B2271" s="57" t="s">
        <v>1745</v>
      </c>
      <c r="C2271" s="6">
        <v>118.13</v>
      </c>
      <c r="D2271" s="6">
        <f t="shared" si="77"/>
        <v>4040.0459999999998</v>
      </c>
      <c r="E2271" s="2">
        <v>1</v>
      </c>
      <c r="F2271" s="4" t="s">
        <v>1</v>
      </c>
      <c r="G2271" s="4">
        <v>1</v>
      </c>
      <c r="H2271" s="4" t="s">
        <v>449</v>
      </c>
      <c r="I2271" s="2" t="s">
        <v>3780</v>
      </c>
    </row>
    <row r="2272" spans="1:9" x14ac:dyDescent="0.25">
      <c r="A2272" s="4">
        <v>7027101</v>
      </c>
      <c r="B2272" s="57" t="s">
        <v>1770</v>
      </c>
      <c r="C2272" s="6">
        <v>31</v>
      </c>
      <c r="D2272" s="6">
        <f t="shared" si="77"/>
        <v>1060.2</v>
      </c>
      <c r="E2272" s="2">
        <v>1</v>
      </c>
      <c r="F2272" s="4" t="s">
        <v>1</v>
      </c>
      <c r="G2272" s="4">
        <v>1</v>
      </c>
      <c r="H2272" s="4" t="s">
        <v>449</v>
      </c>
      <c r="I2272" s="2" t="s">
        <v>3780</v>
      </c>
    </row>
    <row r="2273" spans="1:9" x14ac:dyDescent="0.25">
      <c r="A2273" s="4">
        <v>7027105</v>
      </c>
      <c r="B2273" s="57" t="s">
        <v>1771</v>
      </c>
      <c r="C2273" s="6">
        <v>52.69</v>
      </c>
      <c r="D2273" s="6">
        <f t="shared" si="77"/>
        <v>1801.9979999999998</v>
      </c>
      <c r="E2273" s="2">
        <v>1</v>
      </c>
      <c r="F2273" s="4" t="s">
        <v>1</v>
      </c>
      <c r="G2273" s="4">
        <v>1</v>
      </c>
      <c r="H2273" s="4" t="s">
        <v>449</v>
      </c>
      <c r="I2273" s="2" t="s">
        <v>3780</v>
      </c>
    </row>
    <row r="2274" spans="1:9" x14ac:dyDescent="0.25">
      <c r="A2274" s="4">
        <v>7027107</v>
      </c>
      <c r="B2274" s="57" t="s">
        <v>1772</v>
      </c>
      <c r="C2274" s="6">
        <v>59.1</v>
      </c>
      <c r="D2274" s="6">
        <f t="shared" si="77"/>
        <v>2021.22</v>
      </c>
      <c r="E2274" s="2">
        <v>1</v>
      </c>
      <c r="F2274" s="4" t="s">
        <v>1</v>
      </c>
      <c r="G2274" s="4">
        <v>1</v>
      </c>
      <c r="H2274" s="4" t="s">
        <v>449</v>
      </c>
      <c r="I2274" s="2" t="s">
        <v>3780</v>
      </c>
    </row>
    <row r="2275" spans="1:9" x14ac:dyDescent="0.25">
      <c r="A2275" s="4">
        <v>7027109</v>
      </c>
      <c r="B2275" s="57" t="s">
        <v>1773</v>
      </c>
      <c r="C2275" s="6">
        <v>101.73</v>
      </c>
      <c r="D2275" s="6">
        <f t="shared" si="77"/>
        <v>3479.1660000000002</v>
      </c>
      <c r="E2275" s="2">
        <v>1</v>
      </c>
      <c r="F2275" s="4" t="s">
        <v>1</v>
      </c>
      <c r="G2275" s="4">
        <v>1</v>
      </c>
      <c r="H2275" s="4" t="s">
        <v>449</v>
      </c>
      <c r="I2275" s="2" t="s">
        <v>3780</v>
      </c>
    </row>
    <row r="2276" spans="1:9" x14ac:dyDescent="0.25">
      <c r="A2276" s="4">
        <v>7027111</v>
      </c>
      <c r="B2276" s="57" t="s">
        <v>1774</v>
      </c>
      <c r="C2276" s="6">
        <v>121.69</v>
      </c>
      <c r="D2276" s="6">
        <f t="shared" si="77"/>
        <v>4161.7979999999998</v>
      </c>
      <c r="E2276" s="2">
        <v>1</v>
      </c>
      <c r="F2276" s="4" t="s">
        <v>1</v>
      </c>
      <c r="G2276" s="4">
        <v>1</v>
      </c>
      <c r="H2276" s="4" t="s">
        <v>449</v>
      </c>
      <c r="I2276" s="2" t="s">
        <v>3780</v>
      </c>
    </row>
    <row r="2277" spans="1:9" x14ac:dyDescent="0.25">
      <c r="A2277" s="4">
        <v>7027113</v>
      </c>
      <c r="B2277" s="57" t="s">
        <v>1775</v>
      </c>
      <c r="C2277" s="6">
        <v>150.22999999999999</v>
      </c>
      <c r="D2277" s="6">
        <f t="shared" si="77"/>
        <v>5137.8659999999991</v>
      </c>
      <c r="E2277" s="2">
        <v>1</v>
      </c>
      <c r="F2277" s="4" t="s">
        <v>1</v>
      </c>
      <c r="G2277" s="4">
        <v>1</v>
      </c>
      <c r="H2277" s="4" t="s">
        <v>449</v>
      </c>
      <c r="I2277" s="2" t="s">
        <v>3780</v>
      </c>
    </row>
    <row r="2278" spans="1:9" x14ac:dyDescent="0.25">
      <c r="A2278" s="4">
        <v>7076096</v>
      </c>
      <c r="B2278" s="57" t="s">
        <v>1776</v>
      </c>
      <c r="C2278" s="6">
        <v>22.77</v>
      </c>
      <c r="D2278" s="6">
        <f t="shared" si="77"/>
        <v>778.73399999999992</v>
      </c>
      <c r="E2278" s="2">
        <v>1</v>
      </c>
      <c r="F2278" s="4" t="s">
        <v>1</v>
      </c>
      <c r="G2278" s="4">
        <v>1</v>
      </c>
      <c r="H2278" s="4" t="s">
        <v>449</v>
      </c>
      <c r="I2278" s="2" t="s">
        <v>3780</v>
      </c>
    </row>
    <row r="2279" spans="1:9" x14ac:dyDescent="0.25">
      <c r="A2279" s="4">
        <v>7076207</v>
      </c>
      <c r="B2279" s="57" t="s">
        <v>1777</v>
      </c>
      <c r="C2279" s="6">
        <v>28.38</v>
      </c>
      <c r="D2279" s="6">
        <f t="shared" si="77"/>
        <v>970.59599999999989</v>
      </c>
      <c r="E2279" s="2">
        <v>1</v>
      </c>
      <c r="F2279" s="4" t="s">
        <v>1</v>
      </c>
      <c r="G2279" s="4">
        <v>1</v>
      </c>
      <c r="H2279" s="4" t="s">
        <v>449</v>
      </c>
      <c r="I2279" s="2" t="s">
        <v>3780</v>
      </c>
    </row>
    <row r="2280" spans="1:9" x14ac:dyDescent="0.25">
      <c r="A2280" s="4">
        <v>7076304</v>
      </c>
      <c r="B2280" s="57" t="s">
        <v>1778</v>
      </c>
      <c r="C2280" s="6">
        <v>32.29</v>
      </c>
      <c r="D2280" s="6">
        <f t="shared" si="77"/>
        <v>1104.318</v>
      </c>
      <c r="E2280" s="2">
        <v>1</v>
      </c>
      <c r="F2280" s="4" t="s">
        <v>1</v>
      </c>
      <c r="G2280" s="4">
        <v>1</v>
      </c>
      <c r="H2280" s="4" t="s">
        <v>449</v>
      </c>
      <c r="I2280" s="2" t="s">
        <v>3780</v>
      </c>
    </row>
    <row r="2281" spans="1:9" x14ac:dyDescent="0.25">
      <c r="A2281" s="4">
        <v>7076401</v>
      </c>
      <c r="B2281" s="57" t="s">
        <v>1779</v>
      </c>
      <c r="C2281" s="6">
        <v>41.85</v>
      </c>
      <c r="D2281" s="6">
        <f t="shared" si="77"/>
        <v>1431.2700000000002</v>
      </c>
      <c r="E2281" s="2">
        <v>1</v>
      </c>
      <c r="F2281" s="4" t="s">
        <v>1</v>
      </c>
      <c r="G2281" s="4">
        <v>1</v>
      </c>
      <c r="H2281" s="4" t="s">
        <v>449</v>
      </c>
      <c r="I2281" s="2" t="s">
        <v>3780</v>
      </c>
    </row>
    <row r="2282" spans="1:9" x14ac:dyDescent="0.25">
      <c r="A2282" s="4">
        <v>7076509</v>
      </c>
      <c r="B2282" s="57" t="s">
        <v>1780</v>
      </c>
      <c r="C2282" s="6">
        <v>43.73</v>
      </c>
      <c r="D2282" s="6">
        <f t="shared" si="77"/>
        <v>1495.5659999999998</v>
      </c>
      <c r="E2282" s="2">
        <v>1</v>
      </c>
      <c r="F2282" s="4" t="s">
        <v>1</v>
      </c>
      <c r="G2282" s="4">
        <v>1</v>
      </c>
      <c r="H2282" s="4" t="s">
        <v>449</v>
      </c>
      <c r="I2282" s="2" t="s">
        <v>3780</v>
      </c>
    </row>
    <row r="2283" spans="1:9" x14ac:dyDescent="0.25">
      <c r="A2283" s="4">
        <v>7076606</v>
      </c>
      <c r="B2283" s="57" t="s">
        <v>1781</v>
      </c>
      <c r="C2283" s="6">
        <v>49.31</v>
      </c>
      <c r="D2283" s="6">
        <f t="shared" si="77"/>
        <v>1686.402</v>
      </c>
      <c r="E2283" s="2">
        <v>1</v>
      </c>
      <c r="F2283" s="4" t="s">
        <v>1</v>
      </c>
      <c r="G2283" s="4">
        <v>1</v>
      </c>
      <c r="H2283" s="4" t="s">
        <v>449</v>
      </c>
      <c r="I2283" s="2" t="s">
        <v>3780</v>
      </c>
    </row>
    <row r="2284" spans="1:9" x14ac:dyDescent="0.25">
      <c r="A2284" s="4">
        <v>7080107</v>
      </c>
      <c r="B2284" s="57" t="s">
        <v>1770</v>
      </c>
      <c r="C2284" s="6">
        <v>68.790000000000006</v>
      </c>
      <c r="D2284" s="6">
        <f t="shared" si="77"/>
        <v>2352.6179999999999</v>
      </c>
      <c r="E2284" s="2">
        <v>1</v>
      </c>
      <c r="F2284" s="4" t="s">
        <v>1</v>
      </c>
      <c r="G2284" s="4">
        <v>1</v>
      </c>
      <c r="H2284" s="4" t="s">
        <v>449</v>
      </c>
      <c r="I2284" s="2" t="s">
        <v>3780</v>
      </c>
    </row>
    <row r="2285" spans="1:9" x14ac:dyDescent="0.25">
      <c r="A2285" s="4">
        <v>7080204</v>
      </c>
      <c r="B2285" s="57" t="s">
        <v>1771</v>
      </c>
      <c r="C2285" s="6">
        <v>74.27</v>
      </c>
      <c r="D2285" s="6">
        <f t="shared" si="77"/>
        <v>2540.0339999999997</v>
      </c>
      <c r="E2285" s="2">
        <v>1</v>
      </c>
      <c r="F2285" s="4" t="s">
        <v>1</v>
      </c>
      <c r="G2285" s="4">
        <v>1</v>
      </c>
      <c r="H2285" s="4" t="s">
        <v>449</v>
      </c>
      <c r="I2285" s="2" t="s">
        <v>3780</v>
      </c>
    </row>
    <row r="2286" spans="1:9" x14ac:dyDescent="0.25">
      <c r="A2286" s="4">
        <v>7080301</v>
      </c>
      <c r="B2286" s="57" t="s">
        <v>1772</v>
      </c>
      <c r="C2286" s="6">
        <v>80.44</v>
      </c>
      <c r="D2286" s="6">
        <f t="shared" si="77"/>
        <v>2751.0479999999998</v>
      </c>
      <c r="E2286" s="2">
        <v>1</v>
      </c>
      <c r="F2286" s="4" t="s">
        <v>1</v>
      </c>
      <c r="G2286" s="4">
        <v>1</v>
      </c>
      <c r="H2286" s="4" t="s">
        <v>449</v>
      </c>
      <c r="I2286" s="2" t="s">
        <v>3780</v>
      </c>
    </row>
    <row r="2287" spans="1:9" x14ac:dyDescent="0.25">
      <c r="A2287" s="4">
        <v>7080409</v>
      </c>
      <c r="B2287" s="57" t="s">
        <v>1773</v>
      </c>
      <c r="C2287" s="6">
        <v>90.06</v>
      </c>
      <c r="D2287" s="6">
        <f t="shared" si="77"/>
        <v>3080.0520000000001</v>
      </c>
      <c r="E2287" s="2">
        <v>1</v>
      </c>
      <c r="F2287" s="4" t="s">
        <v>1</v>
      </c>
      <c r="G2287" s="4">
        <v>1</v>
      </c>
      <c r="H2287" s="4" t="s">
        <v>449</v>
      </c>
      <c r="I2287" s="2" t="s">
        <v>3780</v>
      </c>
    </row>
    <row r="2288" spans="1:9" x14ac:dyDescent="0.25">
      <c r="A2288" s="4">
        <v>7080506</v>
      </c>
      <c r="B2288" s="57" t="s">
        <v>1774</v>
      </c>
      <c r="C2288" s="6">
        <v>101.06</v>
      </c>
      <c r="D2288" s="6">
        <f t="shared" si="77"/>
        <v>3456.252</v>
      </c>
      <c r="E2288" s="2">
        <v>1</v>
      </c>
      <c r="F2288" s="4" t="s">
        <v>1</v>
      </c>
      <c r="G2288" s="4">
        <v>1</v>
      </c>
      <c r="H2288" s="4" t="s">
        <v>449</v>
      </c>
      <c r="I2288" s="2" t="s">
        <v>3780</v>
      </c>
    </row>
    <row r="2289" spans="1:9" x14ac:dyDescent="0.25">
      <c r="A2289" s="4">
        <v>7080603</v>
      </c>
      <c r="B2289" s="57" t="s">
        <v>1775</v>
      </c>
      <c r="C2289" s="6">
        <v>113.5</v>
      </c>
      <c r="D2289" s="6">
        <f t="shared" si="77"/>
        <v>3881.7</v>
      </c>
      <c r="E2289" s="2">
        <v>1</v>
      </c>
      <c r="F2289" s="4" t="s">
        <v>1</v>
      </c>
      <c r="G2289" s="4">
        <v>1</v>
      </c>
      <c r="H2289" s="4" t="s">
        <v>449</v>
      </c>
      <c r="I2289" s="2" t="s">
        <v>3780</v>
      </c>
    </row>
    <row r="2290" spans="1:9" x14ac:dyDescent="0.25">
      <c r="A2290" s="4">
        <v>7082029</v>
      </c>
      <c r="B2290" s="57" t="s">
        <v>1782</v>
      </c>
      <c r="C2290" s="6">
        <v>3.46</v>
      </c>
      <c r="D2290" s="6">
        <f t="shared" si="77"/>
        <v>118.33199999999999</v>
      </c>
      <c r="E2290" s="2">
        <v>1</v>
      </c>
      <c r="F2290" s="4" t="s">
        <v>1</v>
      </c>
      <c r="G2290" s="4">
        <v>1</v>
      </c>
      <c r="H2290" s="4" t="s">
        <v>449</v>
      </c>
      <c r="I2290" s="2" t="s">
        <v>3780</v>
      </c>
    </row>
    <row r="2291" spans="1:9" x14ac:dyDescent="0.25">
      <c r="A2291" s="4">
        <v>7082320</v>
      </c>
      <c r="B2291" s="57" t="s">
        <v>1783</v>
      </c>
      <c r="C2291" s="6">
        <v>4.29</v>
      </c>
      <c r="D2291" s="6">
        <f t="shared" si="77"/>
        <v>146.71799999999999</v>
      </c>
      <c r="E2291" s="2">
        <v>1</v>
      </c>
      <c r="F2291" s="4" t="s">
        <v>1</v>
      </c>
      <c r="G2291" s="4">
        <v>1</v>
      </c>
      <c r="H2291" s="4" t="s">
        <v>449</v>
      </c>
      <c r="I2291" s="2" t="s">
        <v>3780</v>
      </c>
    </row>
    <row r="2292" spans="1:9" x14ac:dyDescent="0.25">
      <c r="A2292" s="4">
        <v>7107315</v>
      </c>
      <c r="B2292" s="57" t="s">
        <v>1784</v>
      </c>
      <c r="C2292" s="6">
        <v>8</v>
      </c>
      <c r="D2292" s="6">
        <f t="shared" ref="D2292:D2307" si="78">C2292*$D$2*1.2</f>
        <v>273.59999999999997</v>
      </c>
      <c r="E2292" s="2">
        <v>1</v>
      </c>
      <c r="F2292" s="4" t="s">
        <v>1</v>
      </c>
      <c r="G2292" s="4">
        <v>1</v>
      </c>
      <c r="H2292" s="4" t="s">
        <v>449</v>
      </c>
      <c r="I2292" s="2" t="s">
        <v>3780</v>
      </c>
    </row>
    <row r="2293" spans="1:9" x14ac:dyDescent="0.25">
      <c r="A2293" s="4">
        <v>7107331</v>
      </c>
      <c r="B2293" s="57" t="s">
        <v>1785</v>
      </c>
      <c r="C2293" s="6">
        <v>10.15</v>
      </c>
      <c r="D2293" s="6">
        <f t="shared" si="78"/>
        <v>347.13000000000005</v>
      </c>
      <c r="E2293" s="2">
        <v>1</v>
      </c>
      <c r="F2293" s="4" t="s">
        <v>1</v>
      </c>
      <c r="G2293" s="4">
        <v>1</v>
      </c>
      <c r="H2293" s="4" t="s">
        <v>449</v>
      </c>
      <c r="I2293" s="2" t="s">
        <v>3780</v>
      </c>
    </row>
    <row r="2294" spans="1:9" x14ac:dyDescent="0.25">
      <c r="A2294" s="4">
        <v>7107366</v>
      </c>
      <c r="B2294" s="57" t="s">
        <v>1786</v>
      </c>
      <c r="C2294" s="6">
        <v>12.17</v>
      </c>
      <c r="D2294" s="6">
        <f t="shared" si="78"/>
        <v>416.21399999999994</v>
      </c>
      <c r="E2294" s="2">
        <v>1</v>
      </c>
      <c r="F2294" s="4" t="s">
        <v>1</v>
      </c>
      <c r="G2294" s="4">
        <v>1</v>
      </c>
      <c r="H2294" s="4" t="s">
        <v>449</v>
      </c>
      <c r="I2294" s="2" t="s">
        <v>3780</v>
      </c>
    </row>
    <row r="2295" spans="1:9" x14ac:dyDescent="0.25">
      <c r="A2295" s="4">
        <v>7107382</v>
      </c>
      <c r="B2295" s="57" t="s">
        <v>1787</v>
      </c>
      <c r="C2295" s="6">
        <v>13.77</v>
      </c>
      <c r="D2295" s="6">
        <f t="shared" si="78"/>
        <v>470.93399999999997</v>
      </c>
      <c r="E2295" s="2">
        <v>1</v>
      </c>
      <c r="F2295" s="4" t="s">
        <v>1</v>
      </c>
      <c r="G2295" s="4">
        <v>1</v>
      </c>
      <c r="H2295" s="4" t="s">
        <v>449</v>
      </c>
      <c r="I2295" s="2" t="s">
        <v>3780</v>
      </c>
    </row>
    <row r="2296" spans="1:9" x14ac:dyDescent="0.25">
      <c r="A2296" s="4">
        <v>7107404</v>
      </c>
      <c r="B2296" s="57" t="s">
        <v>1788</v>
      </c>
      <c r="C2296" s="6">
        <v>15.21</v>
      </c>
      <c r="D2296" s="6">
        <f t="shared" si="78"/>
        <v>520.18200000000002</v>
      </c>
      <c r="E2296" s="2">
        <v>1</v>
      </c>
      <c r="F2296" s="4" t="s">
        <v>1</v>
      </c>
      <c r="G2296" s="4">
        <v>1</v>
      </c>
      <c r="H2296" s="4" t="s">
        <v>449</v>
      </c>
      <c r="I2296" s="2" t="s">
        <v>3780</v>
      </c>
    </row>
    <row r="2297" spans="1:9" x14ac:dyDescent="0.25">
      <c r="A2297" s="4">
        <v>7107420</v>
      </c>
      <c r="B2297" s="57" t="s">
        <v>1789</v>
      </c>
      <c r="C2297" s="6">
        <v>16.329999999999998</v>
      </c>
      <c r="D2297" s="6">
        <f t="shared" si="78"/>
        <v>558.48599999999999</v>
      </c>
      <c r="E2297" s="2">
        <v>1</v>
      </c>
      <c r="F2297" s="4" t="s">
        <v>1</v>
      </c>
      <c r="G2297" s="4">
        <v>1</v>
      </c>
      <c r="H2297" s="4" t="s">
        <v>449</v>
      </c>
      <c r="I2297" s="2" t="s">
        <v>3780</v>
      </c>
    </row>
    <row r="2298" spans="1:9" x14ac:dyDescent="0.25">
      <c r="A2298" s="4">
        <v>7110103</v>
      </c>
      <c r="B2298" s="57" t="s">
        <v>1790</v>
      </c>
      <c r="C2298" s="6">
        <v>5.63</v>
      </c>
      <c r="D2298" s="6">
        <f t="shared" si="78"/>
        <v>192.54599999999996</v>
      </c>
      <c r="E2298" s="2">
        <v>1</v>
      </c>
      <c r="F2298" s="4" t="s">
        <v>1</v>
      </c>
      <c r="G2298" s="4">
        <v>1</v>
      </c>
      <c r="H2298" s="4" t="s">
        <v>449</v>
      </c>
      <c r="I2298" s="2" t="s">
        <v>3780</v>
      </c>
    </row>
    <row r="2299" spans="1:9" x14ac:dyDescent="0.25">
      <c r="A2299" s="4">
        <v>7110200</v>
      </c>
      <c r="B2299" s="57" t="s">
        <v>1791</v>
      </c>
      <c r="C2299" s="6">
        <v>6.08</v>
      </c>
      <c r="D2299" s="6">
        <f t="shared" si="78"/>
        <v>207.93600000000001</v>
      </c>
      <c r="E2299" s="2">
        <v>1</v>
      </c>
      <c r="F2299" s="4" t="s">
        <v>1</v>
      </c>
      <c r="G2299" s="4">
        <v>1</v>
      </c>
      <c r="H2299" s="4" t="s">
        <v>449</v>
      </c>
      <c r="I2299" s="2" t="s">
        <v>3780</v>
      </c>
    </row>
    <row r="2300" spans="1:9" x14ac:dyDescent="0.25">
      <c r="A2300" s="4">
        <v>7110308</v>
      </c>
      <c r="B2300" s="57" t="s">
        <v>1792</v>
      </c>
      <c r="C2300" s="6">
        <v>6.79</v>
      </c>
      <c r="D2300" s="6">
        <f t="shared" si="78"/>
        <v>232.21800000000002</v>
      </c>
      <c r="E2300" s="2">
        <v>1</v>
      </c>
      <c r="F2300" s="4" t="s">
        <v>1</v>
      </c>
      <c r="G2300" s="4">
        <v>1</v>
      </c>
      <c r="H2300" s="4" t="s">
        <v>449</v>
      </c>
      <c r="I2300" s="2" t="s">
        <v>3780</v>
      </c>
    </row>
    <row r="2301" spans="1:9" x14ac:dyDescent="0.25">
      <c r="A2301" s="4">
        <v>7110405</v>
      </c>
      <c r="B2301" s="57" t="s">
        <v>1793</v>
      </c>
      <c r="C2301" s="6">
        <v>8.1300000000000008</v>
      </c>
      <c r="D2301" s="6">
        <f t="shared" si="78"/>
        <v>278.04599999999999</v>
      </c>
      <c r="E2301" s="2">
        <v>1</v>
      </c>
      <c r="F2301" s="4" t="s">
        <v>1</v>
      </c>
      <c r="G2301" s="4">
        <v>1</v>
      </c>
      <c r="H2301" s="4" t="s">
        <v>449</v>
      </c>
      <c r="I2301" s="2" t="s">
        <v>3780</v>
      </c>
    </row>
    <row r="2302" spans="1:9" x14ac:dyDescent="0.25">
      <c r="A2302" s="4">
        <v>7110502</v>
      </c>
      <c r="B2302" s="57" t="s">
        <v>1794</v>
      </c>
      <c r="C2302" s="6">
        <v>10.17</v>
      </c>
      <c r="D2302" s="6">
        <f t="shared" si="78"/>
        <v>347.81399999999996</v>
      </c>
      <c r="E2302" s="2">
        <v>1</v>
      </c>
      <c r="F2302" s="4" t="s">
        <v>1</v>
      </c>
      <c r="G2302" s="4">
        <v>1</v>
      </c>
      <c r="H2302" s="4" t="s">
        <v>449</v>
      </c>
      <c r="I2302" s="2" t="s">
        <v>3780</v>
      </c>
    </row>
    <row r="2303" spans="1:9" x14ac:dyDescent="0.25">
      <c r="A2303" s="4">
        <v>7110618</v>
      </c>
      <c r="B2303" s="57" t="s">
        <v>1795</v>
      </c>
      <c r="C2303" s="6">
        <v>12.23</v>
      </c>
      <c r="D2303" s="6">
        <f t="shared" si="78"/>
        <v>418.26600000000002</v>
      </c>
      <c r="E2303" s="2">
        <v>1</v>
      </c>
      <c r="F2303" s="4" t="s">
        <v>1</v>
      </c>
      <c r="G2303" s="4">
        <v>1</v>
      </c>
      <c r="H2303" s="4" t="s">
        <v>449</v>
      </c>
      <c r="I2303" s="2" t="s">
        <v>3780</v>
      </c>
    </row>
    <row r="2304" spans="1:9" x14ac:dyDescent="0.25">
      <c r="A2304" s="4">
        <v>6065816</v>
      </c>
      <c r="B2304" s="57" t="s">
        <v>2948</v>
      </c>
      <c r="C2304" s="6">
        <v>10.37</v>
      </c>
      <c r="D2304" s="6">
        <f t="shared" si="78"/>
        <v>354.65399999999994</v>
      </c>
      <c r="E2304" s="2">
        <v>1</v>
      </c>
      <c r="F2304" s="4" t="s">
        <v>1</v>
      </c>
      <c r="G2304" s="4">
        <v>1</v>
      </c>
      <c r="H2304" s="4" t="s">
        <v>449</v>
      </c>
      <c r="I2304" s="2" t="s">
        <v>3780</v>
      </c>
    </row>
    <row r="2305" spans="1:9" x14ac:dyDescent="0.25">
      <c r="A2305" s="4">
        <v>6065820</v>
      </c>
      <c r="B2305" s="57" t="s">
        <v>2949</v>
      </c>
      <c r="C2305" s="6">
        <v>11.8</v>
      </c>
      <c r="D2305" s="6">
        <f t="shared" si="78"/>
        <v>403.56</v>
      </c>
      <c r="E2305" s="2">
        <v>1</v>
      </c>
      <c r="F2305" s="4" t="s">
        <v>1</v>
      </c>
      <c r="G2305" s="4">
        <v>1</v>
      </c>
      <c r="H2305" s="4" t="s">
        <v>449</v>
      </c>
      <c r="I2305" s="2" t="s">
        <v>3780</v>
      </c>
    </row>
    <row r="2306" spans="1:9" x14ac:dyDescent="0.25">
      <c r="A2306" s="4">
        <v>6069030</v>
      </c>
      <c r="B2306" s="57" t="s">
        <v>2950</v>
      </c>
      <c r="C2306" s="6">
        <v>11.12</v>
      </c>
      <c r="D2306" s="6">
        <f t="shared" si="78"/>
        <v>380.30399999999992</v>
      </c>
      <c r="E2306" s="2">
        <v>1</v>
      </c>
      <c r="F2306" s="4" t="s">
        <v>1</v>
      </c>
      <c r="G2306" s="4">
        <v>1</v>
      </c>
      <c r="H2306" s="4" t="s">
        <v>449</v>
      </c>
      <c r="I2306" s="2" t="s">
        <v>3780</v>
      </c>
    </row>
    <row r="2307" spans="1:9" x14ac:dyDescent="0.25">
      <c r="A2307" s="4">
        <v>6069034</v>
      </c>
      <c r="B2307" s="57" t="s">
        <v>2951</v>
      </c>
      <c r="C2307" s="6">
        <v>12.7</v>
      </c>
      <c r="D2307" s="6">
        <f t="shared" si="78"/>
        <v>434.34</v>
      </c>
      <c r="E2307" s="2">
        <v>1</v>
      </c>
      <c r="F2307" s="4" t="s">
        <v>1</v>
      </c>
      <c r="G2307" s="4">
        <v>1</v>
      </c>
      <c r="H2307" s="4" t="s">
        <v>449</v>
      </c>
      <c r="I2307" s="2" t="s">
        <v>3780</v>
      </c>
    </row>
    <row r="2308" spans="1:9" ht="15" customHeight="1" x14ac:dyDescent="0.25">
      <c r="A2308" s="48" t="s">
        <v>1796</v>
      </c>
      <c r="B2308" s="153"/>
      <c r="C2308" s="43" t="s">
        <v>516</v>
      </c>
      <c r="D2308" s="43"/>
      <c r="E2308" s="49" t="s">
        <v>516</v>
      </c>
      <c r="F2308" s="152"/>
      <c r="G2308" s="152"/>
      <c r="H2308" s="152"/>
      <c r="I2308" s="49"/>
    </row>
    <row r="2309" spans="1:9" x14ac:dyDescent="0.25">
      <c r="A2309" s="4">
        <v>6041750</v>
      </c>
      <c r="B2309" s="57" t="s">
        <v>1811</v>
      </c>
      <c r="C2309" s="6">
        <v>12.27</v>
      </c>
      <c r="D2309" s="6">
        <f t="shared" ref="D2309:D2372" si="79">C2309*$D$2*1.2</f>
        <v>419.63399999999996</v>
      </c>
      <c r="E2309" s="2">
        <v>1</v>
      </c>
      <c r="F2309" s="4" t="s">
        <v>1</v>
      </c>
      <c r="G2309" s="4">
        <v>1</v>
      </c>
      <c r="H2309" s="4" t="s">
        <v>449</v>
      </c>
      <c r="I2309" s="2" t="s">
        <v>3780</v>
      </c>
    </row>
    <row r="2310" spans="1:9" x14ac:dyDescent="0.25">
      <c r="A2310" s="4">
        <v>6040680</v>
      </c>
      <c r="B2310" s="57" t="s">
        <v>1797</v>
      </c>
      <c r="C2310" s="6">
        <v>29.73</v>
      </c>
      <c r="D2310" s="6">
        <f t="shared" si="79"/>
        <v>1016.7660000000001</v>
      </c>
      <c r="E2310" s="2">
        <v>1</v>
      </c>
      <c r="F2310" s="4" t="s">
        <v>1</v>
      </c>
      <c r="G2310" s="4">
        <v>1</v>
      </c>
      <c r="H2310" s="4" t="s">
        <v>449</v>
      </c>
      <c r="I2310" s="2" t="s">
        <v>3780</v>
      </c>
    </row>
    <row r="2311" spans="1:9" x14ac:dyDescent="0.25">
      <c r="A2311" s="4">
        <v>6040682</v>
      </c>
      <c r="B2311" s="57" t="s">
        <v>1798</v>
      </c>
      <c r="C2311" s="6">
        <v>37.25</v>
      </c>
      <c r="D2311" s="6">
        <f t="shared" si="79"/>
        <v>1273.95</v>
      </c>
      <c r="E2311" s="2">
        <v>1</v>
      </c>
      <c r="F2311" s="4" t="s">
        <v>1</v>
      </c>
      <c r="G2311" s="4">
        <v>1</v>
      </c>
      <c r="H2311" s="4" t="s">
        <v>449</v>
      </c>
      <c r="I2311" s="2" t="s">
        <v>3780</v>
      </c>
    </row>
    <row r="2312" spans="1:9" x14ac:dyDescent="0.25">
      <c r="A2312" s="4">
        <v>6040684</v>
      </c>
      <c r="B2312" s="57" t="s">
        <v>1799</v>
      </c>
      <c r="C2312" s="6">
        <v>40.98</v>
      </c>
      <c r="D2312" s="6">
        <f t="shared" si="79"/>
        <v>1401.5159999999998</v>
      </c>
      <c r="E2312" s="2">
        <v>1</v>
      </c>
      <c r="F2312" s="4" t="s">
        <v>1</v>
      </c>
      <c r="G2312" s="4">
        <v>1</v>
      </c>
      <c r="H2312" s="4" t="s">
        <v>449</v>
      </c>
      <c r="I2312" s="2" t="s">
        <v>3780</v>
      </c>
    </row>
    <row r="2313" spans="1:9" x14ac:dyDescent="0.25">
      <c r="A2313" s="4">
        <v>6040686</v>
      </c>
      <c r="B2313" s="57" t="s">
        <v>1800</v>
      </c>
      <c r="C2313" s="6">
        <v>52</v>
      </c>
      <c r="D2313" s="6">
        <f t="shared" si="79"/>
        <v>1778.3999999999999</v>
      </c>
      <c r="E2313" s="2">
        <v>1</v>
      </c>
      <c r="F2313" s="4" t="s">
        <v>1</v>
      </c>
      <c r="G2313" s="4">
        <v>1</v>
      </c>
      <c r="H2313" s="4" t="s">
        <v>449</v>
      </c>
      <c r="I2313" s="2" t="s">
        <v>3780</v>
      </c>
    </row>
    <row r="2314" spans="1:9" x14ac:dyDescent="0.25">
      <c r="A2314" s="4">
        <v>6040688</v>
      </c>
      <c r="B2314" s="57" t="s">
        <v>1801</v>
      </c>
      <c r="C2314" s="6">
        <v>61.31</v>
      </c>
      <c r="D2314" s="6">
        <f t="shared" si="79"/>
        <v>2096.8020000000001</v>
      </c>
      <c r="E2314" s="2">
        <v>1</v>
      </c>
      <c r="F2314" s="4" t="s">
        <v>1</v>
      </c>
      <c r="G2314" s="4">
        <v>1</v>
      </c>
      <c r="H2314" s="4" t="s">
        <v>449</v>
      </c>
      <c r="I2314" s="2" t="s">
        <v>3780</v>
      </c>
    </row>
    <row r="2315" spans="1:9" x14ac:dyDescent="0.25">
      <c r="A2315" s="4">
        <v>6040690</v>
      </c>
      <c r="B2315" s="57" t="s">
        <v>1802</v>
      </c>
      <c r="C2315" s="6">
        <v>76.709999999999994</v>
      </c>
      <c r="D2315" s="6">
        <f t="shared" si="79"/>
        <v>2623.4819999999995</v>
      </c>
      <c r="E2315" s="2">
        <v>1</v>
      </c>
      <c r="F2315" s="4" t="s">
        <v>1</v>
      </c>
      <c r="G2315" s="4">
        <v>1</v>
      </c>
      <c r="H2315" s="4" t="s">
        <v>449</v>
      </c>
      <c r="I2315" s="2" t="s">
        <v>3780</v>
      </c>
    </row>
    <row r="2316" spans="1:9" x14ac:dyDescent="0.25">
      <c r="A2316" s="4">
        <v>6040692</v>
      </c>
      <c r="B2316" s="57" t="s">
        <v>1803</v>
      </c>
      <c r="C2316" s="6">
        <v>100.17</v>
      </c>
      <c r="D2316" s="6">
        <f t="shared" si="79"/>
        <v>3425.8140000000003</v>
      </c>
      <c r="E2316" s="2">
        <v>1</v>
      </c>
      <c r="F2316" s="4" t="s">
        <v>1</v>
      </c>
      <c r="G2316" s="4">
        <v>1</v>
      </c>
      <c r="H2316" s="4" t="s">
        <v>449</v>
      </c>
      <c r="I2316" s="2" t="s">
        <v>3780</v>
      </c>
    </row>
    <row r="2317" spans="1:9" x14ac:dyDescent="0.25">
      <c r="A2317" s="4">
        <v>6040700</v>
      </c>
      <c r="B2317" s="57" t="s">
        <v>1804</v>
      </c>
      <c r="C2317" s="6">
        <v>32.6</v>
      </c>
      <c r="D2317" s="6">
        <f t="shared" si="79"/>
        <v>1114.92</v>
      </c>
      <c r="E2317" s="2">
        <v>1</v>
      </c>
      <c r="F2317" s="4" t="s">
        <v>1</v>
      </c>
      <c r="G2317" s="4">
        <v>1</v>
      </c>
      <c r="H2317" s="4" t="s">
        <v>449</v>
      </c>
      <c r="I2317" s="2" t="s">
        <v>3780</v>
      </c>
    </row>
    <row r="2318" spans="1:9" x14ac:dyDescent="0.25">
      <c r="A2318" s="4">
        <v>6040702</v>
      </c>
      <c r="B2318" s="57" t="s">
        <v>1805</v>
      </c>
      <c r="C2318" s="6">
        <v>42.65</v>
      </c>
      <c r="D2318" s="6">
        <f t="shared" si="79"/>
        <v>1458.6299999999999</v>
      </c>
      <c r="E2318" s="2">
        <v>1</v>
      </c>
      <c r="F2318" s="4" t="s">
        <v>1</v>
      </c>
      <c r="G2318" s="4">
        <v>1</v>
      </c>
      <c r="H2318" s="4" t="s">
        <v>449</v>
      </c>
      <c r="I2318" s="2" t="s">
        <v>3780</v>
      </c>
    </row>
    <row r="2319" spans="1:9" x14ac:dyDescent="0.25">
      <c r="A2319" s="4">
        <v>6040704</v>
      </c>
      <c r="B2319" s="57" t="s">
        <v>1806</v>
      </c>
      <c r="C2319" s="6">
        <v>47.69</v>
      </c>
      <c r="D2319" s="6">
        <f t="shared" si="79"/>
        <v>1630.9979999999998</v>
      </c>
      <c r="E2319" s="2">
        <v>1</v>
      </c>
      <c r="F2319" s="4" t="s">
        <v>1</v>
      </c>
      <c r="G2319" s="4">
        <v>1</v>
      </c>
      <c r="H2319" s="4" t="s">
        <v>449</v>
      </c>
      <c r="I2319" s="2" t="s">
        <v>3780</v>
      </c>
    </row>
    <row r="2320" spans="1:9" x14ac:dyDescent="0.25">
      <c r="A2320" s="4">
        <v>6040706</v>
      </c>
      <c r="B2320" s="57" t="s">
        <v>1807</v>
      </c>
      <c r="C2320" s="6">
        <v>69.19</v>
      </c>
      <c r="D2320" s="6">
        <f t="shared" si="79"/>
        <v>2366.2979999999998</v>
      </c>
      <c r="E2320" s="2">
        <v>1</v>
      </c>
      <c r="F2320" s="4" t="s">
        <v>1</v>
      </c>
      <c r="G2320" s="4">
        <v>1</v>
      </c>
      <c r="H2320" s="4" t="s">
        <v>449</v>
      </c>
      <c r="I2320" s="2" t="s">
        <v>3780</v>
      </c>
    </row>
    <row r="2321" spans="1:9" x14ac:dyDescent="0.25">
      <c r="A2321" s="4">
        <v>6040708</v>
      </c>
      <c r="B2321" s="57" t="s">
        <v>1808</v>
      </c>
      <c r="C2321" s="6">
        <v>80.209999999999994</v>
      </c>
      <c r="D2321" s="6">
        <f t="shared" si="79"/>
        <v>2743.1819999999993</v>
      </c>
      <c r="E2321" s="2">
        <v>1</v>
      </c>
      <c r="F2321" s="4" t="s">
        <v>1</v>
      </c>
      <c r="G2321" s="4">
        <v>1</v>
      </c>
      <c r="H2321" s="4" t="s">
        <v>449</v>
      </c>
      <c r="I2321" s="2" t="s">
        <v>3780</v>
      </c>
    </row>
    <row r="2322" spans="1:9" x14ac:dyDescent="0.25">
      <c r="A2322" s="4">
        <v>6040710</v>
      </c>
      <c r="B2322" s="57" t="s">
        <v>1809</v>
      </c>
      <c r="C2322" s="6">
        <v>109.4</v>
      </c>
      <c r="D2322" s="6">
        <f t="shared" si="79"/>
        <v>3741.48</v>
      </c>
      <c r="E2322" s="2">
        <v>1</v>
      </c>
      <c r="F2322" s="4" t="s">
        <v>1</v>
      </c>
      <c r="G2322" s="4">
        <v>1</v>
      </c>
      <c r="H2322" s="4" t="s">
        <v>449</v>
      </c>
      <c r="I2322" s="2" t="s">
        <v>3780</v>
      </c>
    </row>
    <row r="2323" spans="1:9" x14ac:dyDescent="0.25">
      <c r="A2323" s="4">
        <v>6040712</v>
      </c>
      <c r="B2323" s="57" t="s">
        <v>1810</v>
      </c>
      <c r="C2323" s="6">
        <v>122.48</v>
      </c>
      <c r="D2323" s="6">
        <f t="shared" si="79"/>
        <v>4188.8159999999998</v>
      </c>
      <c r="E2323" s="2">
        <v>1</v>
      </c>
      <c r="F2323" s="4" t="s">
        <v>1</v>
      </c>
      <c r="G2323" s="4">
        <v>1</v>
      </c>
      <c r="H2323" s="4" t="s">
        <v>449</v>
      </c>
      <c r="I2323" s="2" t="s">
        <v>3780</v>
      </c>
    </row>
    <row r="2324" spans="1:9" x14ac:dyDescent="0.25">
      <c r="A2324" s="4">
        <v>6041751</v>
      </c>
      <c r="B2324" s="57" t="s">
        <v>1812</v>
      </c>
      <c r="C2324" s="6">
        <v>12.5</v>
      </c>
      <c r="D2324" s="6">
        <f t="shared" si="79"/>
        <v>427.5</v>
      </c>
      <c r="E2324" s="2">
        <v>1</v>
      </c>
      <c r="F2324" s="4" t="s">
        <v>1</v>
      </c>
      <c r="G2324" s="4">
        <v>1</v>
      </c>
      <c r="H2324" s="4" t="s">
        <v>449</v>
      </c>
      <c r="I2324" s="2" t="s">
        <v>3780</v>
      </c>
    </row>
    <row r="2325" spans="1:9" x14ac:dyDescent="0.25">
      <c r="A2325" s="4">
        <v>6041752</v>
      </c>
      <c r="B2325" s="57" t="s">
        <v>1813</v>
      </c>
      <c r="C2325" s="6">
        <v>12.83</v>
      </c>
      <c r="D2325" s="6">
        <f t="shared" si="79"/>
        <v>438.786</v>
      </c>
      <c r="E2325" s="2">
        <v>1</v>
      </c>
      <c r="F2325" s="4" t="s">
        <v>1</v>
      </c>
      <c r="G2325" s="4">
        <v>1</v>
      </c>
      <c r="H2325" s="4" t="s">
        <v>449</v>
      </c>
      <c r="I2325" s="2" t="s">
        <v>3780</v>
      </c>
    </row>
    <row r="2326" spans="1:9" x14ac:dyDescent="0.25">
      <c r="A2326" s="4">
        <v>6041754</v>
      </c>
      <c r="B2326" s="57" t="s">
        <v>1814</v>
      </c>
      <c r="C2326" s="6">
        <v>15.54</v>
      </c>
      <c r="D2326" s="6">
        <f t="shared" si="79"/>
        <v>531.46799999999996</v>
      </c>
      <c r="E2326" s="2">
        <v>1</v>
      </c>
      <c r="F2326" s="4" t="s">
        <v>1</v>
      </c>
      <c r="G2326" s="4">
        <v>1</v>
      </c>
      <c r="H2326" s="4" t="s">
        <v>449</v>
      </c>
      <c r="I2326" s="2" t="s">
        <v>3780</v>
      </c>
    </row>
    <row r="2327" spans="1:9" x14ac:dyDescent="0.25">
      <c r="A2327" s="4">
        <v>6041756</v>
      </c>
      <c r="B2327" s="57" t="s">
        <v>1815</v>
      </c>
      <c r="C2327" s="6">
        <v>26.9</v>
      </c>
      <c r="D2327" s="6">
        <f t="shared" si="79"/>
        <v>919.9799999999999</v>
      </c>
      <c r="E2327" s="2">
        <v>1</v>
      </c>
      <c r="F2327" s="4" t="s">
        <v>1</v>
      </c>
      <c r="G2327" s="4">
        <v>1</v>
      </c>
      <c r="H2327" s="4" t="s">
        <v>449</v>
      </c>
      <c r="I2327" s="2" t="s">
        <v>3780</v>
      </c>
    </row>
    <row r="2328" spans="1:9" x14ac:dyDescent="0.25">
      <c r="A2328" s="4">
        <v>6041758</v>
      </c>
      <c r="B2328" s="57" t="s">
        <v>1816</v>
      </c>
      <c r="C2328" s="6">
        <v>33.9</v>
      </c>
      <c r="D2328" s="6">
        <f t="shared" si="79"/>
        <v>1159.3799999999999</v>
      </c>
      <c r="E2328" s="2">
        <v>1</v>
      </c>
      <c r="F2328" s="4" t="s">
        <v>1</v>
      </c>
      <c r="G2328" s="4">
        <v>1</v>
      </c>
      <c r="H2328" s="4" t="s">
        <v>449</v>
      </c>
      <c r="I2328" s="2" t="s">
        <v>3780</v>
      </c>
    </row>
    <row r="2329" spans="1:9" x14ac:dyDescent="0.25">
      <c r="A2329" s="4">
        <v>6041760</v>
      </c>
      <c r="B2329" s="57" t="s">
        <v>1817</v>
      </c>
      <c r="C2329" s="6">
        <v>44.52</v>
      </c>
      <c r="D2329" s="6">
        <f t="shared" si="79"/>
        <v>1522.5840000000001</v>
      </c>
      <c r="E2329" s="2">
        <v>1</v>
      </c>
      <c r="F2329" s="4" t="s">
        <v>1</v>
      </c>
      <c r="G2329" s="4">
        <v>1</v>
      </c>
      <c r="H2329" s="4" t="s">
        <v>449</v>
      </c>
      <c r="I2329" s="2" t="s">
        <v>3780</v>
      </c>
    </row>
    <row r="2330" spans="1:9" x14ac:dyDescent="0.25">
      <c r="A2330" s="4">
        <v>6041780</v>
      </c>
      <c r="B2330" s="57" t="s">
        <v>1818</v>
      </c>
      <c r="C2330" s="6">
        <v>20.149999999999999</v>
      </c>
      <c r="D2330" s="6">
        <f t="shared" si="79"/>
        <v>689.13</v>
      </c>
      <c r="E2330" s="2">
        <v>1</v>
      </c>
      <c r="F2330" s="4" t="s">
        <v>1</v>
      </c>
      <c r="G2330" s="4">
        <v>1</v>
      </c>
      <c r="H2330" s="4" t="s">
        <v>449</v>
      </c>
      <c r="I2330" s="2" t="s">
        <v>3780</v>
      </c>
    </row>
    <row r="2331" spans="1:9" x14ac:dyDescent="0.25">
      <c r="A2331" s="4">
        <v>6041781</v>
      </c>
      <c r="B2331" s="57" t="s">
        <v>1819</v>
      </c>
      <c r="C2331" s="6">
        <v>22.44</v>
      </c>
      <c r="D2331" s="6">
        <f t="shared" si="79"/>
        <v>767.44800000000009</v>
      </c>
      <c r="E2331" s="2">
        <v>1</v>
      </c>
      <c r="F2331" s="4" t="s">
        <v>1</v>
      </c>
      <c r="G2331" s="4">
        <v>1</v>
      </c>
      <c r="H2331" s="4" t="s">
        <v>449</v>
      </c>
      <c r="I2331" s="2" t="s">
        <v>3780</v>
      </c>
    </row>
    <row r="2332" spans="1:9" x14ac:dyDescent="0.25">
      <c r="A2332" s="4">
        <v>6041782</v>
      </c>
      <c r="B2332" s="57" t="s">
        <v>1820</v>
      </c>
      <c r="C2332" s="6">
        <v>23.33</v>
      </c>
      <c r="D2332" s="6">
        <f t="shared" si="79"/>
        <v>797.88599999999997</v>
      </c>
      <c r="E2332" s="2">
        <v>1</v>
      </c>
      <c r="F2332" s="4" t="s">
        <v>1</v>
      </c>
      <c r="G2332" s="4">
        <v>1</v>
      </c>
      <c r="H2332" s="4" t="s">
        <v>449</v>
      </c>
      <c r="I2332" s="2" t="s">
        <v>3780</v>
      </c>
    </row>
    <row r="2333" spans="1:9" x14ac:dyDescent="0.25">
      <c r="A2333" s="4">
        <v>6041784</v>
      </c>
      <c r="B2333" s="57" t="s">
        <v>1821</v>
      </c>
      <c r="C2333" s="6">
        <v>26.79</v>
      </c>
      <c r="D2333" s="6">
        <f t="shared" si="79"/>
        <v>916.21799999999996</v>
      </c>
      <c r="E2333" s="2">
        <v>1</v>
      </c>
      <c r="F2333" s="4" t="s">
        <v>1</v>
      </c>
      <c r="G2333" s="4">
        <v>1</v>
      </c>
      <c r="H2333" s="4" t="s">
        <v>449</v>
      </c>
      <c r="I2333" s="2" t="s">
        <v>3780</v>
      </c>
    </row>
    <row r="2334" spans="1:9" x14ac:dyDescent="0.25">
      <c r="A2334" s="4">
        <v>6041786</v>
      </c>
      <c r="B2334" s="57" t="s">
        <v>1822</v>
      </c>
      <c r="C2334" s="6">
        <v>40.729999999999997</v>
      </c>
      <c r="D2334" s="6">
        <f t="shared" si="79"/>
        <v>1392.9659999999997</v>
      </c>
      <c r="E2334" s="2">
        <v>1</v>
      </c>
      <c r="F2334" s="4" t="s">
        <v>1</v>
      </c>
      <c r="G2334" s="4">
        <v>1</v>
      </c>
      <c r="H2334" s="4" t="s">
        <v>449</v>
      </c>
      <c r="I2334" s="2" t="s">
        <v>3780</v>
      </c>
    </row>
    <row r="2335" spans="1:9" x14ac:dyDescent="0.25">
      <c r="A2335" s="4">
        <v>6041788</v>
      </c>
      <c r="B2335" s="57" t="s">
        <v>1823</v>
      </c>
      <c r="C2335" s="6">
        <v>49.08</v>
      </c>
      <c r="D2335" s="6">
        <f t="shared" si="79"/>
        <v>1678.5359999999998</v>
      </c>
      <c r="E2335" s="2">
        <v>1</v>
      </c>
      <c r="F2335" s="4" t="s">
        <v>1</v>
      </c>
      <c r="G2335" s="4">
        <v>1</v>
      </c>
      <c r="H2335" s="4" t="s">
        <v>449</v>
      </c>
      <c r="I2335" s="2" t="s">
        <v>3780</v>
      </c>
    </row>
    <row r="2336" spans="1:9" x14ac:dyDescent="0.25">
      <c r="A2336" s="4">
        <v>6041790</v>
      </c>
      <c r="B2336" s="57" t="s">
        <v>1824</v>
      </c>
      <c r="C2336" s="6">
        <v>56.19</v>
      </c>
      <c r="D2336" s="6">
        <f t="shared" si="79"/>
        <v>1921.6979999999999</v>
      </c>
      <c r="E2336" s="2">
        <v>1</v>
      </c>
      <c r="F2336" s="4" t="s">
        <v>1</v>
      </c>
      <c r="G2336" s="4">
        <v>1</v>
      </c>
      <c r="H2336" s="4" t="s">
        <v>449</v>
      </c>
      <c r="I2336" s="2" t="s">
        <v>3780</v>
      </c>
    </row>
    <row r="2337" spans="1:9" x14ac:dyDescent="0.25">
      <c r="A2337" s="4">
        <v>6041840</v>
      </c>
      <c r="B2337" s="57" t="s">
        <v>1825</v>
      </c>
      <c r="C2337" s="6">
        <v>13.38</v>
      </c>
      <c r="D2337" s="6">
        <f t="shared" si="79"/>
        <v>457.59600000000006</v>
      </c>
      <c r="E2337" s="2">
        <v>1</v>
      </c>
      <c r="F2337" s="4" t="s">
        <v>1</v>
      </c>
      <c r="G2337" s="4">
        <v>1</v>
      </c>
      <c r="H2337" s="4" t="s">
        <v>449</v>
      </c>
      <c r="I2337" s="2" t="s">
        <v>3780</v>
      </c>
    </row>
    <row r="2338" spans="1:9" x14ac:dyDescent="0.25">
      <c r="A2338" s="4">
        <v>6041841</v>
      </c>
      <c r="B2338" s="57" t="s">
        <v>1826</v>
      </c>
      <c r="C2338" s="6">
        <v>15.21</v>
      </c>
      <c r="D2338" s="6">
        <f t="shared" si="79"/>
        <v>520.18200000000002</v>
      </c>
      <c r="E2338" s="2">
        <v>1</v>
      </c>
      <c r="F2338" s="4" t="s">
        <v>1</v>
      </c>
      <c r="G2338" s="4">
        <v>1</v>
      </c>
      <c r="H2338" s="4" t="s">
        <v>449</v>
      </c>
      <c r="I2338" s="2" t="s">
        <v>3780</v>
      </c>
    </row>
    <row r="2339" spans="1:9" x14ac:dyDescent="0.25">
      <c r="A2339" s="4">
        <v>6041842</v>
      </c>
      <c r="B2339" s="57" t="s">
        <v>1827</v>
      </c>
      <c r="C2339" s="6">
        <v>16.190000000000001</v>
      </c>
      <c r="D2339" s="6">
        <f t="shared" si="79"/>
        <v>553.69799999999998</v>
      </c>
      <c r="E2339" s="2">
        <v>1</v>
      </c>
      <c r="F2339" s="4" t="s">
        <v>1</v>
      </c>
      <c r="G2339" s="4">
        <v>1</v>
      </c>
      <c r="H2339" s="4" t="s">
        <v>449</v>
      </c>
      <c r="I2339" s="2" t="s">
        <v>3780</v>
      </c>
    </row>
    <row r="2340" spans="1:9" x14ac:dyDescent="0.25">
      <c r="A2340" s="4">
        <v>6041844</v>
      </c>
      <c r="B2340" s="57" t="s">
        <v>1828</v>
      </c>
      <c r="C2340" s="6">
        <v>19.850000000000001</v>
      </c>
      <c r="D2340" s="6">
        <f t="shared" si="79"/>
        <v>678.87</v>
      </c>
      <c r="E2340" s="2">
        <v>1</v>
      </c>
      <c r="F2340" s="4" t="s">
        <v>1</v>
      </c>
      <c r="G2340" s="4">
        <v>1</v>
      </c>
      <c r="H2340" s="4" t="s">
        <v>449</v>
      </c>
      <c r="I2340" s="2" t="s">
        <v>3780</v>
      </c>
    </row>
    <row r="2341" spans="1:9" x14ac:dyDescent="0.25">
      <c r="A2341" s="4">
        <v>6041846</v>
      </c>
      <c r="B2341" s="57" t="s">
        <v>1829</v>
      </c>
      <c r="C2341" s="6">
        <v>37.9</v>
      </c>
      <c r="D2341" s="6">
        <f t="shared" si="79"/>
        <v>1296.1799999999998</v>
      </c>
      <c r="E2341" s="2">
        <v>1</v>
      </c>
      <c r="F2341" s="4" t="s">
        <v>1</v>
      </c>
      <c r="G2341" s="4">
        <v>1</v>
      </c>
      <c r="H2341" s="4" t="s">
        <v>449</v>
      </c>
      <c r="I2341" s="2" t="s">
        <v>3780</v>
      </c>
    </row>
    <row r="2342" spans="1:9" x14ac:dyDescent="0.25">
      <c r="A2342" s="4">
        <v>6041848</v>
      </c>
      <c r="B2342" s="57" t="s">
        <v>1830</v>
      </c>
      <c r="C2342" s="6">
        <v>52.54</v>
      </c>
      <c r="D2342" s="6">
        <f t="shared" si="79"/>
        <v>1796.8679999999997</v>
      </c>
      <c r="E2342" s="2">
        <v>1</v>
      </c>
      <c r="F2342" s="4" t="s">
        <v>1</v>
      </c>
      <c r="G2342" s="4">
        <v>1</v>
      </c>
      <c r="H2342" s="4" t="s">
        <v>449</v>
      </c>
      <c r="I2342" s="2" t="s">
        <v>3780</v>
      </c>
    </row>
    <row r="2343" spans="1:9" x14ac:dyDescent="0.25">
      <c r="A2343" s="4">
        <v>6041850</v>
      </c>
      <c r="B2343" s="57" t="s">
        <v>1831</v>
      </c>
      <c r="C2343" s="6">
        <v>65.23</v>
      </c>
      <c r="D2343" s="6">
        <f t="shared" si="79"/>
        <v>2230.866</v>
      </c>
      <c r="E2343" s="2">
        <v>1</v>
      </c>
      <c r="F2343" s="4" t="s">
        <v>1</v>
      </c>
      <c r="G2343" s="4">
        <v>1</v>
      </c>
      <c r="H2343" s="4" t="s">
        <v>449</v>
      </c>
      <c r="I2343" s="2" t="s">
        <v>3780</v>
      </c>
    </row>
    <row r="2344" spans="1:9" x14ac:dyDescent="0.25">
      <c r="A2344" s="4">
        <v>6041860</v>
      </c>
      <c r="B2344" s="57" t="s">
        <v>1832</v>
      </c>
      <c r="C2344" s="6">
        <v>21.67</v>
      </c>
      <c r="D2344" s="6">
        <f t="shared" si="79"/>
        <v>741.11400000000003</v>
      </c>
      <c r="E2344" s="2">
        <v>1</v>
      </c>
      <c r="F2344" s="4" t="s">
        <v>1</v>
      </c>
      <c r="G2344" s="4">
        <v>1</v>
      </c>
      <c r="H2344" s="4" t="s">
        <v>449</v>
      </c>
      <c r="I2344" s="2" t="s">
        <v>3780</v>
      </c>
    </row>
    <row r="2345" spans="1:9" x14ac:dyDescent="0.25">
      <c r="A2345" s="4">
        <v>6041861</v>
      </c>
      <c r="B2345" s="57" t="s">
        <v>1833</v>
      </c>
      <c r="C2345" s="6">
        <v>27.33</v>
      </c>
      <c r="D2345" s="6">
        <f t="shared" si="79"/>
        <v>934.68599999999992</v>
      </c>
      <c r="E2345" s="2">
        <v>1</v>
      </c>
      <c r="F2345" s="4" t="s">
        <v>1</v>
      </c>
      <c r="G2345" s="4">
        <v>1</v>
      </c>
      <c r="H2345" s="4" t="s">
        <v>449</v>
      </c>
      <c r="I2345" s="2" t="s">
        <v>3780</v>
      </c>
    </row>
    <row r="2346" spans="1:9" x14ac:dyDescent="0.25">
      <c r="A2346" s="4">
        <v>6041862</v>
      </c>
      <c r="B2346" s="57" t="s">
        <v>1834</v>
      </c>
      <c r="C2346" s="6">
        <v>28.27</v>
      </c>
      <c r="D2346" s="6">
        <f t="shared" si="79"/>
        <v>966.83399999999983</v>
      </c>
      <c r="E2346" s="2">
        <v>1</v>
      </c>
      <c r="F2346" s="4" t="s">
        <v>1</v>
      </c>
      <c r="G2346" s="4">
        <v>1</v>
      </c>
      <c r="H2346" s="4" t="s">
        <v>449</v>
      </c>
      <c r="I2346" s="2" t="s">
        <v>3780</v>
      </c>
    </row>
    <row r="2347" spans="1:9" x14ac:dyDescent="0.25">
      <c r="A2347" s="4">
        <v>6041864</v>
      </c>
      <c r="B2347" s="57" t="s">
        <v>1835</v>
      </c>
      <c r="C2347" s="6">
        <v>34.35</v>
      </c>
      <c r="D2347" s="6">
        <f t="shared" si="79"/>
        <v>1174.77</v>
      </c>
      <c r="E2347" s="2">
        <v>1</v>
      </c>
      <c r="F2347" s="4" t="s">
        <v>1</v>
      </c>
      <c r="G2347" s="4">
        <v>1</v>
      </c>
      <c r="H2347" s="4" t="s">
        <v>449</v>
      </c>
      <c r="I2347" s="2" t="s">
        <v>3780</v>
      </c>
    </row>
    <row r="2348" spans="1:9" x14ac:dyDescent="0.25">
      <c r="A2348" s="4">
        <v>6041866</v>
      </c>
      <c r="B2348" s="57" t="s">
        <v>1836</v>
      </c>
      <c r="C2348" s="6">
        <v>71.400000000000006</v>
      </c>
      <c r="D2348" s="6">
        <f t="shared" si="79"/>
        <v>2441.88</v>
      </c>
      <c r="E2348" s="2">
        <v>1</v>
      </c>
      <c r="F2348" s="4" t="s">
        <v>1</v>
      </c>
      <c r="G2348" s="4">
        <v>1</v>
      </c>
      <c r="H2348" s="4" t="s">
        <v>449</v>
      </c>
      <c r="I2348" s="2" t="s">
        <v>3780</v>
      </c>
    </row>
    <row r="2349" spans="1:9" x14ac:dyDescent="0.25">
      <c r="A2349" s="4">
        <v>6041868</v>
      </c>
      <c r="B2349" s="57" t="s">
        <v>1837</v>
      </c>
      <c r="C2349" s="6">
        <v>83.52</v>
      </c>
      <c r="D2349" s="6">
        <f t="shared" si="79"/>
        <v>2856.3839999999996</v>
      </c>
      <c r="E2349" s="2">
        <v>1</v>
      </c>
      <c r="F2349" s="4" t="s">
        <v>1</v>
      </c>
      <c r="G2349" s="4">
        <v>1</v>
      </c>
      <c r="H2349" s="4" t="s">
        <v>449</v>
      </c>
      <c r="I2349" s="2" t="s">
        <v>3780</v>
      </c>
    </row>
    <row r="2350" spans="1:9" x14ac:dyDescent="0.25">
      <c r="A2350" s="4">
        <v>6041870</v>
      </c>
      <c r="B2350" s="57" t="s">
        <v>1838</v>
      </c>
      <c r="C2350" s="6">
        <v>103.54</v>
      </c>
      <c r="D2350" s="6">
        <f t="shared" si="79"/>
        <v>3541.0680000000002</v>
      </c>
      <c r="E2350" s="2">
        <v>1</v>
      </c>
      <c r="F2350" s="4" t="s">
        <v>1</v>
      </c>
      <c r="G2350" s="4">
        <v>1</v>
      </c>
      <c r="H2350" s="4" t="s">
        <v>449</v>
      </c>
      <c r="I2350" s="2" t="s">
        <v>3780</v>
      </c>
    </row>
    <row r="2351" spans="1:9" x14ac:dyDescent="0.25">
      <c r="A2351" s="4">
        <v>6041920</v>
      </c>
      <c r="B2351" s="57" t="s">
        <v>1839</v>
      </c>
      <c r="C2351" s="6">
        <v>11.5</v>
      </c>
      <c r="D2351" s="6">
        <f t="shared" si="79"/>
        <v>393.3</v>
      </c>
      <c r="E2351" s="2">
        <v>1</v>
      </c>
      <c r="F2351" s="4" t="s">
        <v>1</v>
      </c>
      <c r="G2351" s="4">
        <v>1</v>
      </c>
      <c r="H2351" s="4" t="s">
        <v>449</v>
      </c>
      <c r="I2351" s="2" t="s">
        <v>3780</v>
      </c>
    </row>
    <row r="2352" spans="1:9" x14ac:dyDescent="0.25">
      <c r="A2352" s="4">
        <v>6041921</v>
      </c>
      <c r="B2352" s="57" t="s">
        <v>1840</v>
      </c>
      <c r="C2352" s="6">
        <v>12.83</v>
      </c>
      <c r="D2352" s="6">
        <f t="shared" si="79"/>
        <v>438.786</v>
      </c>
      <c r="E2352" s="2">
        <v>1</v>
      </c>
      <c r="F2352" s="4" t="s">
        <v>1</v>
      </c>
      <c r="G2352" s="4">
        <v>1</v>
      </c>
      <c r="H2352" s="4" t="s">
        <v>449</v>
      </c>
      <c r="I2352" s="2" t="s">
        <v>3780</v>
      </c>
    </row>
    <row r="2353" spans="1:9" x14ac:dyDescent="0.25">
      <c r="A2353" s="4">
        <v>6041922</v>
      </c>
      <c r="B2353" s="57" t="s">
        <v>1841</v>
      </c>
      <c r="C2353" s="6">
        <v>13.15</v>
      </c>
      <c r="D2353" s="6">
        <f t="shared" si="79"/>
        <v>449.73</v>
      </c>
      <c r="E2353" s="2">
        <v>1</v>
      </c>
      <c r="F2353" s="4" t="s">
        <v>1</v>
      </c>
      <c r="G2353" s="4">
        <v>1</v>
      </c>
      <c r="H2353" s="4" t="s">
        <v>449</v>
      </c>
      <c r="I2353" s="2" t="s">
        <v>3780</v>
      </c>
    </row>
    <row r="2354" spans="1:9" x14ac:dyDescent="0.25">
      <c r="A2354" s="4">
        <v>6041924</v>
      </c>
      <c r="B2354" s="57" t="s">
        <v>1842</v>
      </c>
      <c r="C2354" s="6">
        <v>13.69</v>
      </c>
      <c r="D2354" s="6">
        <f t="shared" si="79"/>
        <v>468.19799999999992</v>
      </c>
      <c r="E2354" s="2">
        <v>1</v>
      </c>
      <c r="F2354" s="4" t="s">
        <v>1</v>
      </c>
      <c r="G2354" s="4">
        <v>1</v>
      </c>
      <c r="H2354" s="4" t="s">
        <v>449</v>
      </c>
      <c r="I2354" s="2" t="s">
        <v>3780</v>
      </c>
    </row>
    <row r="2355" spans="1:9" x14ac:dyDescent="0.25">
      <c r="A2355" s="4">
        <v>6041926</v>
      </c>
      <c r="B2355" s="57" t="s">
        <v>1843</v>
      </c>
      <c r="C2355" s="6">
        <v>29.65</v>
      </c>
      <c r="D2355" s="6">
        <f t="shared" si="79"/>
        <v>1014.03</v>
      </c>
      <c r="E2355" s="2">
        <v>1</v>
      </c>
      <c r="F2355" s="4" t="s">
        <v>1</v>
      </c>
      <c r="G2355" s="4">
        <v>1</v>
      </c>
      <c r="H2355" s="4" t="s">
        <v>449</v>
      </c>
      <c r="I2355" s="2" t="s">
        <v>3780</v>
      </c>
    </row>
    <row r="2356" spans="1:9" x14ac:dyDescent="0.25">
      <c r="A2356" s="4">
        <v>6041928</v>
      </c>
      <c r="B2356" s="57" t="s">
        <v>1844</v>
      </c>
      <c r="C2356" s="6">
        <v>31.58</v>
      </c>
      <c r="D2356" s="6">
        <f t="shared" si="79"/>
        <v>1080.0359999999998</v>
      </c>
      <c r="E2356" s="2">
        <v>1</v>
      </c>
      <c r="F2356" s="4" t="s">
        <v>1</v>
      </c>
      <c r="G2356" s="4">
        <v>1</v>
      </c>
      <c r="H2356" s="4" t="s">
        <v>449</v>
      </c>
      <c r="I2356" s="2" t="s">
        <v>3780</v>
      </c>
    </row>
    <row r="2357" spans="1:9" x14ac:dyDescent="0.25">
      <c r="A2357" s="4">
        <v>6041930</v>
      </c>
      <c r="B2357" s="57" t="s">
        <v>1845</v>
      </c>
      <c r="C2357" s="6">
        <v>36.270000000000003</v>
      </c>
      <c r="D2357" s="6">
        <f t="shared" si="79"/>
        <v>1240.4340000000002</v>
      </c>
      <c r="E2357" s="2">
        <v>1</v>
      </c>
      <c r="F2357" s="4" t="s">
        <v>1</v>
      </c>
      <c r="G2357" s="4">
        <v>1</v>
      </c>
      <c r="H2357" s="4" t="s">
        <v>449</v>
      </c>
      <c r="I2357" s="2" t="s">
        <v>3780</v>
      </c>
    </row>
    <row r="2358" spans="1:9" x14ac:dyDescent="0.25">
      <c r="A2358" s="4">
        <v>6041940</v>
      </c>
      <c r="B2358" s="57" t="s">
        <v>1846</v>
      </c>
      <c r="C2358" s="6">
        <v>18.670000000000002</v>
      </c>
      <c r="D2358" s="6">
        <f t="shared" si="79"/>
        <v>638.51400000000001</v>
      </c>
      <c r="E2358" s="2">
        <v>1</v>
      </c>
      <c r="F2358" s="4" t="s">
        <v>1</v>
      </c>
      <c r="G2358" s="4">
        <v>1</v>
      </c>
      <c r="H2358" s="4" t="s">
        <v>449</v>
      </c>
      <c r="I2358" s="2" t="s">
        <v>3780</v>
      </c>
    </row>
    <row r="2359" spans="1:9" x14ac:dyDescent="0.25">
      <c r="A2359" s="4">
        <v>6041941</v>
      </c>
      <c r="B2359" s="57" t="s">
        <v>1847</v>
      </c>
      <c r="C2359" s="6">
        <v>21.83</v>
      </c>
      <c r="D2359" s="6">
        <f t="shared" si="79"/>
        <v>746.5859999999999</v>
      </c>
      <c r="E2359" s="2">
        <v>1</v>
      </c>
      <c r="F2359" s="4" t="s">
        <v>1</v>
      </c>
      <c r="G2359" s="4">
        <v>1</v>
      </c>
      <c r="H2359" s="4" t="s">
        <v>449</v>
      </c>
      <c r="I2359" s="2" t="s">
        <v>3780</v>
      </c>
    </row>
    <row r="2360" spans="1:9" x14ac:dyDescent="0.25">
      <c r="A2360" s="4">
        <v>6041942</v>
      </c>
      <c r="B2360" s="57" t="s">
        <v>1848</v>
      </c>
      <c r="C2360" s="6">
        <v>23.21</v>
      </c>
      <c r="D2360" s="6">
        <f t="shared" si="79"/>
        <v>793.78200000000004</v>
      </c>
      <c r="E2360" s="2">
        <v>1</v>
      </c>
      <c r="F2360" s="4" t="s">
        <v>1</v>
      </c>
      <c r="G2360" s="4">
        <v>1</v>
      </c>
      <c r="H2360" s="4" t="s">
        <v>449</v>
      </c>
      <c r="I2360" s="2" t="s">
        <v>3780</v>
      </c>
    </row>
    <row r="2361" spans="1:9" x14ac:dyDescent="0.25">
      <c r="A2361" s="4">
        <v>6041944</v>
      </c>
      <c r="B2361" s="57" t="s">
        <v>1849</v>
      </c>
      <c r="C2361" s="6">
        <v>27.15</v>
      </c>
      <c r="D2361" s="6">
        <f t="shared" si="79"/>
        <v>928.53</v>
      </c>
      <c r="E2361" s="2">
        <v>1</v>
      </c>
      <c r="F2361" s="4" t="s">
        <v>1</v>
      </c>
      <c r="G2361" s="4">
        <v>1</v>
      </c>
      <c r="H2361" s="4" t="s">
        <v>449</v>
      </c>
      <c r="I2361" s="2" t="s">
        <v>3780</v>
      </c>
    </row>
    <row r="2362" spans="1:9" x14ac:dyDescent="0.25">
      <c r="A2362" s="4">
        <v>6041946</v>
      </c>
      <c r="B2362" s="57" t="s">
        <v>1850</v>
      </c>
      <c r="C2362" s="6">
        <v>44.06</v>
      </c>
      <c r="D2362" s="6">
        <f t="shared" si="79"/>
        <v>1506.8520000000001</v>
      </c>
      <c r="E2362" s="2">
        <v>1</v>
      </c>
      <c r="F2362" s="4" t="s">
        <v>1</v>
      </c>
      <c r="G2362" s="4">
        <v>1</v>
      </c>
      <c r="H2362" s="4" t="s">
        <v>449</v>
      </c>
      <c r="I2362" s="2" t="s">
        <v>3780</v>
      </c>
    </row>
    <row r="2363" spans="1:9" x14ac:dyDescent="0.25">
      <c r="A2363" s="4">
        <v>6041948</v>
      </c>
      <c r="B2363" s="57" t="s">
        <v>1851</v>
      </c>
      <c r="C2363" s="6">
        <v>51.6</v>
      </c>
      <c r="D2363" s="6">
        <f t="shared" si="79"/>
        <v>1764.72</v>
      </c>
      <c r="E2363" s="2">
        <v>1</v>
      </c>
      <c r="F2363" s="4" t="s">
        <v>1</v>
      </c>
      <c r="G2363" s="4">
        <v>1</v>
      </c>
      <c r="H2363" s="4" t="s">
        <v>449</v>
      </c>
      <c r="I2363" s="2" t="s">
        <v>3780</v>
      </c>
    </row>
    <row r="2364" spans="1:9" x14ac:dyDescent="0.25">
      <c r="A2364" s="4">
        <v>6041950</v>
      </c>
      <c r="B2364" s="57" t="s">
        <v>1852</v>
      </c>
      <c r="C2364" s="6">
        <v>58.92</v>
      </c>
      <c r="D2364" s="6">
        <f t="shared" si="79"/>
        <v>2015.0639999999999</v>
      </c>
      <c r="E2364" s="2">
        <v>1</v>
      </c>
      <c r="F2364" s="4" t="s">
        <v>1</v>
      </c>
      <c r="G2364" s="4">
        <v>1</v>
      </c>
      <c r="H2364" s="4" t="s">
        <v>449</v>
      </c>
      <c r="I2364" s="2" t="s">
        <v>3780</v>
      </c>
    </row>
    <row r="2365" spans="1:9" x14ac:dyDescent="0.25">
      <c r="A2365" s="4">
        <v>6042010</v>
      </c>
      <c r="B2365" s="57" t="s">
        <v>1853</v>
      </c>
      <c r="C2365" s="6">
        <v>18.059999999999999</v>
      </c>
      <c r="D2365" s="6">
        <f t="shared" si="79"/>
        <v>617.65199999999993</v>
      </c>
      <c r="E2365" s="2">
        <v>1</v>
      </c>
      <c r="F2365" s="4" t="s">
        <v>1</v>
      </c>
      <c r="G2365" s="4">
        <v>1</v>
      </c>
      <c r="H2365" s="4" t="s">
        <v>449</v>
      </c>
      <c r="I2365" s="2" t="s">
        <v>3780</v>
      </c>
    </row>
    <row r="2366" spans="1:9" x14ac:dyDescent="0.25">
      <c r="A2366" s="4">
        <v>6042011</v>
      </c>
      <c r="B2366" s="57" t="s">
        <v>1854</v>
      </c>
      <c r="C2366" s="6">
        <v>19.25</v>
      </c>
      <c r="D2366" s="6">
        <f t="shared" si="79"/>
        <v>658.35</v>
      </c>
      <c r="E2366" s="2">
        <v>1</v>
      </c>
      <c r="F2366" s="4" t="s">
        <v>1</v>
      </c>
      <c r="G2366" s="4">
        <v>1</v>
      </c>
      <c r="H2366" s="4" t="s">
        <v>449</v>
      </c>
      <c r="I2366" s="2" t="s">
        <v>3780</v>
      </c>
    </row>
    <row r="2367" spans="1:9" x14ac:dyDescent="0.25">
      <c r="A2367" s="4">
        <v>6042012</v>
      </c>
      <c r="B2367" s="57" t="s">
        <v>1855</v>
      </c>
      <c r="C2367" s="6">
        <v>20.190000000000001</v>
      </c>
      <c r="D2367" s="6">
        <f t="shared" si="79"/>
        <v>690.49800000000005</v>
      </c>
      <c r="E2367" s="2">
        <v>1</v>
      </c>
      <c r="F2367" s="4" t="s">
        <v>1</v>
      </c>
      <c r="G2367" s="4">
        <v>1</v>
      </c>
      <c r="H2367" s="4" t="s">
        <v>449</v>
      </c>
      <c r="I2367" s="2" t="s">
        <v>3780</v>
      </c>
    </row>
    <row r="2368" spans="1:9" ht="15" customHeight="1" x14ac:dyDescent="0.25">
      <c r="A2368" s="149">
        <v>6042014</v>
      </c>
      <c r="B2368" s="150" t="s">
        <v>1856</v>
      </c>
      <c r="C2368" s="151">
        <v>28.75</v>
      </c>
      <c r="D2368" s="6">
        <f t="shared" si="79"/>
        <v>983.25</v>
      </c>
      <c r="E2368" s="151">
        <v>1</v>
      </c>
      <c r="F2368" s="4" t="s">
        <v>1</v>
      </c>
      <c r="G2368" s="151">
        <v>1</v>
      </c>
      <c r="H2368" s="151" t="s">
        <v>449</v>
      </c>
      <c r="I2368" s="40" t="s">
        <v>3780</v>
      </c>
    </row>
    <row r="2369" spans="1:9" x14ac:dyDescent="0.25">
      <c r="A2369" s="4">
        <v>6042018</v>
      </c>
      <c r="B2369" s="57" t="s">
        <v>1857</v>
      </c>
      <c r="C2369" s="6">
        <v>54.31</v>
      </c>
      <c r="D2369" s="6">
        <f t="shared" si="79"/>
        <v>1857.402</v>
      </c>
      <c r="E2369" s="2">
        <v>1</v>
      </c>
      <c r="F2369" s="4" t="s">
        <v>1</v>
      </c>
      <c r="G2369" s="4">
        <v>1</v>
      </c>
      <c r="H2369" s="4" t="s">
        <v>449</v>
      </c>
      <c r="I2369" s="2" t="s">
        <v>3780</v>
      </c>
    </row>
    <row r="2370" spans="1:9" x14ac:dyDescent="0.25">
      <c r="A2370" s="4">
        <v>6042020</v>
      </c>
      <c r="B2370" s="57" t="s">
        <v>1858</v>
      </c>
      <c r="C2370" s="6">
        <v>64.77</v>
      </c>
      <c r="D2370" s="6">
        <f t="shared" si="79"/>
        <v>2215.134</v>
      </c>
      <c r="E2370" s="2">
        <v>1</v>
      </c>
      <c r="F2370" s="4" t="s">
        <v>1</v>
      </c>
      <c r="G2370" s="4">
        <v>1</v>
      </c>
      <c r="H2370" s="4" t="s">
        <v>449</v>
      </c>
      <c r="I2370" s="2" t="s">
        <v>3780</v>
      </c>
    </row>
    <row r="2371" spans="1:9" x14ac:dyDescent="0.25">
      <c r="A2371" s="4">
        <v>6042022</v>
      </c>
      <c r="B2371" s="57" t="s">
        <v>1859</v>
      </c>
      <c r="C2371" s="6">
        <v>79.849999999999994</v>
      </c>
      <c r="D2371" s="6">
        <f t="shared" si="79"/>
        <v>2730.87</v>
      </c>
      <c r="E2371" s="2">
        <v>1</v>
      </c>
      <c r="F2371" s="4" t="s">
        <v>1</v>
      </c>
      <c r="G2371" s="4">
        <v>1</v>
      </c>
      <c r="H2371" s="4" t="s">
        <v>449</v>
      </c>
      <c r="I2371" s="2" t="s">
        <v>3780</v>
      </c>
    </row>
    <row r="2372" spans="1:9" x14ac:dyDescent="0.25">
      <c r="A2372" s="4">
        <v>6042030</v>
      </c>
      <c r="B2372" s="57" t="s">
        <v>1860</v>
      </c>
      <c r="C2372" s="6">
        <v>27.56</v>
      </c>
      <c r="D2372" s="6">
        <f t="shared" si="79"/>
        <v>942.55199999999991</v>
      </c>
      <c r="E2372" s="2">
        <v>1</v>
      </c>
      <c r="F2372" s="4" t="s">
        <v>1</v>
      </c>
      <c r="G2372" s="4">
        <v>1</v>
      </c>
      <c r="H2372" s="4" t="s">
        <v>449</v>
      </c>
      <c r="I2372" s="2" t="s">
        <v>3780</v>
      </c>
    </row>
    <row r="2373" spans="1:9" x14ac:dyDescent="0.25">
      <c r="A2373" s="4">
        <v>6042032</v>
      </c>
      <c r="B2373" s="57" t="s">
        <v>1861</v>
      </c>
      <c r="C2373" s="6">
        <v>32.630000000000003</v>
      </c>
      <c r="D2373" s="6">
        <f t="shared" ref="D2373:D2436" si="80">C2373*$D$2*1.2</f>
        <v>1115.9459999999999</v>
      </c>
      <c r="E2373" s="2">
        <v>1</v>
      </c>
      <c r="F2373" s="4" t="s">
        <v>1</v>
      </c>
      <c r="G2373" s="4">
        <v>1</v>
      </c>
      <c r="H2373" s="4" t="s">
        <v>449</v>
      </c>
      <c r="I2373" s="2" t="s">
        <v>3780</v>
      </c>
    </row>
    <row r="2374" spans="1:9" x14ac:dyDescent="0.25">
      <c r="A2374" s="4">
        <v>6042034</v>
      </c>
      <c r="B2374" s="57" t="s">
        <v>1862</v>
      </c>
      <c r="C2374" s="6">
        <v>35.479999999999997</v>
      </c>
      <c r="D2374" s="6">
        <f t="shared" si="80"/>
        <v>1213.4159999999999</v>
      </c>
      <c r="E2374" s="2">
        <v>1</v>
      </c>
      <c r="F2374" s="4" t="s">
        <v>1</v>
      </c>
      <c r="G2374" s="4">
        <v>1</v>
      </c>
      <c r="H2374" s="4" t="s">
        <v>449</v>
      </c>
      <c r="I2374" s="2" t="s">
        <v>3780</v>
      </c>
    </row>
    <row r="2375" spans="1:9" x14ac:dyDescent="0.25">
      <c r="A2375" s="4">
        <v>6042036</v>
      </c>
      <c r="B2375" s="57" t="s">
        <v>1863</v>
      </c>
      <c r="C2375" s="6">
        <v>38.44</v>
      </c>
      <c r="D2375" s="6">
        <f t="shared" si="80"/>
        <v>1314.6479999999999</v>
      </c>
      <c r="E2375" s="2">
        <v>1</v>
      </c>
      <c r="F2375" s="4" t="s">
        <v>1</v>
      </c>
      <c r="G2375" s="4">
        <v>1</v>
      </c>
      <c r="H2375" s="4" t="s">
        <v>449</v>
      </c>
      <c r="I2375" s="2" t="s">
        <v>3780</v>
      </c>
    </row>
    <row r="2376" spans="1:9" x14ac:dyDescent="0.25">
      <c r="A2376" s="4">
        <v>6042038</v>
      </c>
      <c r="B2376" s="57" t="s">
        <v>1864</v>
      </c>
      <c r="C2376" s="6">
        <v>95.48</v>
      </c>
      <c r="D2376" s="6">
        <f t="shared" si="80"/>
        <v>3265.4160000000002</v>
      </c>
      <c r="E2376" s="2">
        <v>1</v>
      </c>
      <c r="F2376" s="4" t="s">
        <v>1</v>
      </c>
      <c r="G2376" s="4">
        <v>1</v>
      </c>
      <c r="H2376" s="4" t="s">
        <v>449</v>
      </c>
      <c r="I2376" s="2" t="s">
        <v>3780</v>
      </c>
    </row>
    <row r="2377" spans="1:9" x14ac:dyDescent="0.25">
      <c r="A2377" s="4">
        <v>6042040</v>
      </c>
      <c r="B2377" s="57" t="s">
        <v>1865</v>
      </c>
      <c r="C2377" s="6">
        <v>111.46</v>
      </c>
      <c r="D2377" s="6">
        <f t="shared" si="80"/>
        <v>3811.9319999999993</v>
      </c>
      <c r="E2377" s="2">
        <v>1</v>
      </c>
      <c r="F2377" s="4" t="s">
        <v>1</v>
      </c>
      <c r="G2377" s="4">
        <v>1</v>
      </c>
      <c r="H2377" s="4" t="s">
        <v>449</v>
      </c>
      <c r="I2377" s="2" t="s">
        <v>3780</v>
      </c>
    </row>
    <row r="2378" spans="1:9" x14ac:dyDescent="0.25">
      <c r="A2378" s="4">
        <v>6042042</v>
      </c>
      <c r="B2378" s="57" t="s">
        <v>1866</v>
      </c>
      <c r="C2378" s="6">
        <v>146.85</v>
      </c>
      <c r="D2378" s="6">
        <f t="shared" si="80"/>
        <v>5022.2699999999995</v>
      </c>
      <c r="E2378" s="2">
        <v>1</v>
      </c>
      <c r="F2378" s="4" t="s">
        <v>1</v>
      </c>
      <c r="G2378" s="4">
        <v>1</v>
      </c>
      <c r="H2378" s="4" t="s">
        <v>449</v>
      </c>
      <c r="I2378" s="2" t="s">
        <v>3780</v>
      </c>
    </row>
    <row r="2379" spans="1:9" x14ac:dyDescent="0.25">
      <c r="A2379" s="4">
        <v>6062122</v>
      </c>
      <c r="B2379" s="57" t="s">
        <v>1867</v>
      </c>
      <c r="C2379" s="6">
        <v>3.92</v>
      </c>
      <c r="D2379" s="6">
        <f t="shared" si="80"/>
        <v>134.06399999999999</v>
      </c>
      <c r="E2379" s="2">
        <v>1</v>
      </c>
      <c r="F2379" s="4" t="s">
        <v>0</v>
      </c>
      <c r="G2379" s="4">
        <v>3</v>
      </c>
      <c r="H2379" s="4" t="s">
        <v>449</v>
      </c>
      <c r="I2379" s="2" t="s">
        <v>3780</v>
      </c>
    </row>
    <row r="2380" spans="1:9" x14ac:dyDescent="0.25">
      <c r="A2380" s="4">
        <v>6062335</v>
      </c>
      <c r="B2380" s="57" t="s">
        <v>1868</v>
      </c>
      <c r="C2380" s="6">
        <v>5.4</v>
      </c>
      <c r="D2380" s="6">
        <f t="shared" si="80"/>
        <v>184.68</v>
      </c>
      <c r="E2380" s="2">
        <v>1</v>
      </c>
      <c r="F2380" s="4" t="s">
        <v>0</v>
      </c>
      <c r="G2380" s="4">
        <v>3</v>
      </c>
      <c r="H2380" s="4" t="s">
        <v>449</v>
      </c>
      <c r="I2380" s="2" t="s">
        <v>3780</v>
      </c>
    </row>
    <row r="2381" spans="1:9" x14ac:dyDescent="0.25">
      <c r="A2381" s="4">
        <v>6067131</v>
      </c>
      <c r="B2381" s="57" t="s">
        <v>1869</v>
      </c>
      <c r="C2381" s="6">
        <v>2.21</v>
      </c>
      <c r="D2381" s="6">
        <f t="shared" si="80"/>
        <v>75.581999999999994</v>
      </c>
      <c r="E2381" s="2">
        <v>1</v>
      </c>
      <c r="F2381" s="4" t="s">
        <v>1</v>
      </c>
      <c r="G2381" s="4">
        <v>1</v>
      </c>
      <c r="H2381" s="4" t="s">
        <v>449</v>
      </c>
      <c r="I2381" s="2" t="s">
        <v>3780</v>
      </c>
    </row>
    <row r="2382" spans="1:9" x14ac:dyDescent="0.25">
      <c r="A2382" s="4">
        <v>6067913</v>
      </c>
      <c r="B2382" s="57" t="s">
        <v>1870</v>
      </c>
      <c r="C2382" s="6">
        <v>2.69</v>
      </c>
      <c r="D2382" s="6">
        <f t="shared" si="80"/>
        <v>91.99799999999999</v>
      </c>
      <c r="E2382" s="2">
        <v>1</v>
      </c>
      <c r="F2382" s="4" t="s">
        <v>1</v>
      </c>
      <c r="G2382" s="4">
        <v>1</v>
      </c>
      <c r="H2382" s="4" t="s">
        <v>449</v>
      </c>
      <c r="I2382" s="2" t="s">
        <v>3780</v>
      </c>
    </row>
    <row r="2383" spans="1:9" x14ac:dyDescent="0.25">
      <c r="A2383" s="4">
        <v>6067970</v>
      </c>
      <c r="B2383" s="57" t="s">
        <v>1871</v>
      </c>
      <c r="C2383" s="6">
        <v>0.77</v>
      </c>
      <c r="D2383" s="6">
        <f t="shared" si="80"/>
        <v>26.334</v>
      </c>
      <c r="E2383" s="2">
        <v>1</v>
      </c>
      <c r="F2383" s="4" t="s">
        <v>1</v>
      </c>
      <c r="G2383" s="4">
        <v>1</v>
      </c>
      <c r="H2383" s="4" t="s">
        <v>449</v>
      </c>
      <c r="I2383" s="2" t="s">
        <v>3780</v>
      </c>
    </row>
    <row r="2384" spans="1:9" x14ac:dyDescent="0.25">
      <c r="A2384" s="4">
        <v>6067999</v>
      </c>
      <c r="B2384" s="57" t="s">
        <v>1872</v>
      </c>
      <c r="C2384" s="6">
        <v>5.9</v>
      </c>
      <c r="D2384" s="6">
        <f t="shared" si="80"/>
        <v>201.78</v>
      </c>
      <c r="E2384" s="2">
        <v>1</v>
      </c>
      <c r="F2384" s="4" t="s">
        <v>1</v>
      </c>
      <c r="G2384" s="4">
        <v>1</v>
      </c>
      <c r="H2384" s="4" t="s">
        <v>449</v>
      </c>
      <c r="I2384" s="2" t="s">
        <v>3780</v>
      </c>
    </row>
    <row r="2385" spans="1:9" x14ac:dyDescent="0.25">
      <c r="A2385" s="4">
        <v>6069339</v>
      </c>
      <c r="B2385" s="57" t="s">
        <v>1873</v>
      </c>
      <c r="C2385" s="6">
        <v>7.56</v>
      </c>
      <c r="D2385" s="6">
        <f t="shared" si="80"/>
        <v>258.55199999999996</v>
      </c>
      <c r="E2385" s="2">
        <v>1</v>
      </c>
      <c r="F2385" s="4" t="s">
        <v>1</v>
      </c>
      <c r="G2385" s="4">
        <v>1</v>
      </c>
      <c r="H2385" s="4" t="s">
        <v>449</v>
      </c>
      <c r="I2385" s="2" t="s">
        <v>3780</v>
      </c>
    </row>
    <row r="2386" spans="1:9" x14ac:dyDescent="0.25">
      <c r="A2386" s="4">
        <v>7005628</v>
      </c>
      <c r="B2386" s="57" t="s">
        <v>1874</v>
      </c>
      <c r="C2386" s="6">
        <v>17</v>
      </c>
      <c r="D2386" s="6">
        <f t="shared" si="80"/>
        <v>581.4</v>
      </c>
      <c r="E2386" s="2">
        <v>1</v>
      </c>
      <c r="F2386" s="4" t="s">
        <v>1</v>
      </c>
      <c r="G2386" s="4">
        <v>1</v>
      </c>
      <c r="H2386" s="4" t="s">
        <v>449</v>
      </c>
      <c r="I2386" s="2" t="s">
        <v>3780</v>
      </c>
    </row>
    <row r="2387" spans="1:9" x14ac:dyDescent="0.25">
      <c r="A2387" s="4">
        <v>7005644</v>
      </c>
      <c r="B2387" s="57" t="s">
        <v>1875</v>
      </c>
      <c r="C2387" s="6">
        <v>18.46</v>
      </c>
      <c r="D2387" s="6">
        <f t="shared" si="80"/>
        <v>631.33199999999999</v>
      </c>
      <c r="E2387" s="2">
        <v>1</v>
      </c>
      <c r="F2387" s="4" t="s">
        <v>1</v>
      </c>
      <c r="G2387" s="4">
        <v>1</v>
      </c>
      <c r="H2387" s="4" t="s">
        <v>449</v>
      </c>
      <c r="I2387" s="2" t="s">
        <v>3780</v>
      </c>
    </row>
    <row r="2388" spans="1:9" x14ac:dyDescent="0.25">
      <c r="A2388" s="4">
        <v>7005660</v>
      </c>
      <c r="B2388" s="57" t="s">
        <v>1876</v>
      </c>
      <c r="C2388" s="6">
        <v>20.149999999999999</v>
      </c>
      <c r="D2388" s="6">
        <f t="shared" si="80"/>
        <v>689.13</v>
      </c>
      <c r="E2388" s="2">
        <v>1</v>
      </c>
      <c r="F2388" s="4" t="s">
        <v>1</v>
      </c>
      <c r="G2388" s="4">
        <v>1</v>
      </c>
      <c r="H2388" s="4" t="s">
        <v>449</v>
      </c>
      <c r="I2388" s="2" t="s">
        <v>3780</v>
      </c>
    </row>
    <row r="2389" spans="1:9" x14ac:dyDescent="0.25">
      <c r="A2389" s="4">
        <v>7005687</v>
      </c>
      <c r="B2389" s="57" t="s">
        <v>1877</v>
      </c>
      <c r="C2389" s="6">
        <v>25.06</v>
      </c>
      <c r="D2389" s="6">
        <f t="shared" si="80"/>
        <v>857.05199999999991</v>
      </c>
      <c r="E2389" s="2">
        <v>1</v>
      </c>
      <c r="F2389" s="4" t="s">
        <v>1</v>
      </c>
      <c r="G2389" s="4">
        <v>1</v>
      </c>
      <c r="H2389" s="4" t="s">
        <v>449</v>
      </c>
      <c r="I2389" s="2" t="s">
        <v>3780</v>
      </c>
    </row>
    <row r="2390" spans="1:9" x14ac:dyDescent="0.25">
      <c r="A2390" s="4">
        <v>7005709</v>
      </c>
      <c r="B2390" s="57" t="s">
        <v>1878</v>
      </c>
      <c r="C2390" s="6">
        <v>28.04</v>
      </c>
      <c r="D2390" s="6">
        <f t="shared" si="80"/>
        <v>958.96799999999996</v>
      </c>
      <c r="E2390" s="2">
        <v>1</v>
      </c>
      <c r="F2390" s="4" t="s">
        <v>1</v>
      </c>
      <c r="G2390" s="4">
        <v>1</v>
      </c>
      <c r="H2390" s="4" t="s">
        <v>449</v>
      </c>
      <c r="I2390" s="2" t="s">
        <v>3780</v>
      </c>
    </row>
    <row r="2391" spans="1:9" x14ac:dyDescent="0.25">
      <c r="A2391" s="4">
        <v>7005717</v>
      </c>
      <c r="B2391" s="57" t="s">
        <v>1879</v>
      </c>
      <c r="C2391" s="6">
        <v>30.54</v>
      </c>
      <c r="D2391" s="6">
        <f t="shared" si="80"/>
        <v>1044.4679999999998</v>
      </c>
      <c r="E2391" s="2">
        <v>1</v>
      </c>
      <c r="F2391" s="4" t="s">
        <v>1</v>
      </c>
      <c r="G2391" s="4">
        <v>1</v>
      </c>
      <c r="H2391" s="4" t="s">
        <v>449</v>
      </c>
      <c r="I2391" s="2" t="s">
        <v>3780</v>
      </c>
    </row>
    <row r="2392" spans="1:9" x14ac:dyDescent="0.25">
      <c r="A2392" s="4">
        <v>7006624</v>
      </c>
      <c r="B2392" s="57" t="s">
        <v>1880</v>
      </c>
      <c r="C2392" s="6">
        <v>41.56</v>
      </c>
      <c r="D2392" s="6">
        <f t="shared" si="80"/>
        <v>1421.3520000000001</v>
      </c>
      <c r="E2392" s="2">
        <v>1</v>
      </c>
      <c r="F2392" s="4" t="s">
        <v>1</v>
      </c>
      <c r="G2392" s="4">
        <v>1</v>
      </c>
      <c r="H2392" s="4" t="s">
        <v>449</v>
      </c>
      <c r="I2392" s="2" t="s">
        <v>3780</v>
      </c>
    </row>
    <row r="2393" spans="1:9" x14ac:dyDescent="0.25">
      <c r="A2393" s="4">
        <v>7006640</v>
      </c>
      <c r="B2393" s="57" t="s">
        <v>1881</v>
      </c>
      <c r="C2393" s="6">
        <v>46.69</v>
      </c>
      <c r="D2393" s="6">
        <f t="shared" si="80"/>
        <v>1596.798</v>
      </c>
      <c r="E2393" s="2">
        <v>1</v>
      </c>
      <c r="F2393" s="4" t="s">
        <v>1</v>
      </c>
      <c r="G2393" s="4">
        <v>1</v>
      </c>
      <c r="H2393" s="4" t="s">
        <v>449</v>
      </c>
      <c r="I2393" s="2" t="s">
        <v>3780</v>
      </c>
    </row>
    <row r="2394" spans="1:9" x14ac:dyDescent="0.25">
      <c r="A2394" s="4">
        <v>7006667</v>
      </c>
      <c r="B2394" s="57" t="s">
        <v>1882</v>
      </c>
      <c r="C2394" s="6">
        <v>52.73</v>
      </c>
      <c r="D2394" s="6">
        <f t="shared" si="80"/>
        <v>1803.3659999999998</v>
      </c>
      <c r="E2394" s="2">
        <v>1</v>
      </c>
      <c r="F2394" s="4" t="s">
        <v>1</v>
      </c>
      <c r="G2394" s="4">
        <v>1</v>
      </c>
      <c r="H2394" s="4" t="s">
        <v>449</v>
      </c>
      <c r="I2394" s="2" t="s">
        <v>3780</v>
      </c>
    </row>
    <row r="2395" spans="1:9" x14ac:dyDescent="0.25">
      <c r="A2395" s="4">
        <v>7006683</v>
      </c>
      <c r="B2395" s="57" t="s">
        <v>1883</v>
      </c>
      <c r="C2395" s="6">
        <v>56.65</v>
      </c>
      <c r="D2395" s="6">
        <f t="shared" si="80"/>
        <v>1937.4299999999998</v>
      </c>
      <c r="E2395" s="2">
        <v>1</v>
      </c>
      <c r="F2395" s="4" t="s">
        <v>1</v>
      </c>
      <c r="G2395" s="4">
        <v>1</v>
      </c>
      <c r="H2395" s="4" t="s">
        <v>449</v>
      </c>
      <c r="I2395" s="2" t="s">
        <v>3780</v>
      </c>
    </row>
    <row r="2396" spans="1:9" x14ac:dyDescent="0.25">
      <c r="A2396" s="4">
        <v>7006705</v>
      </c>
      <c r="B2396" s="57" t="s">
        <v>1884</v>
      </c>
      <c r="C2396" s="6">
        <v>60.65</v>
      </c>
      <c r="D2396" s="6">
        <f t="shared" si="80"/>
        <v>2074.2299999999996</v>
      </c>
      <c r="E2396" s="2">
        <v>1</v>
      </c>
      <c r="F2396" s="4" t="s">
        <v>1</v>
      </c>
      <c r="G2396" s="4">
        <v>1</v>
      </c>
      <c r="H2396" s="4" t="s">
        <v>449</v>
      </c>
      <c r="I2396" s="2" t="s">
        <v>3780</v>
      </c>
    </row>
    <row r="2397" spans="1:9" x14ac:dyDescent="0.25">
      <c r="A2397" s="4">
        <v>7006713</v>
      </c>
      <c r="B2397" s="57" t="s">
        <v>1885</v>
      </c>
      <c r="C2397" s="6">
        <v>68.88</v>
      </c>
      <c r="D2397" s="6">
        <f t="shared" si="80"/>
        <v>2355.6959999999999</v>
      </c>
      <c r="E2397" s="2">
        <v>1</v>
      </c>
      <c r="F2397" s="4" t="s">
        <v>1</v>
      </c>
      <c r="G2397" s="4">
        <v>1</v>
      </c>
      <c r="H2397" s="4" t="s">
        <v>449</v>
      </c>
      <c r="I2397" s="2" t="s">
        <v>3780</v>
      </c>
    </row>
    <row r="2398" spans="1:9" x14ac:dyDescent="0.25">
      <c r="A2398" s="4">
        <v>7007310</v>
      </c>
      <c r="B2398" s="57" t="s">
        <v>1886</v>
      </c>
      <c r="C2398" s="6">
        <v>18.809999999999999</v>
      </c>
      <c r="D2398" s="6">
        <f t="shared" si="80"/>
        <v>643.30199999999991</v>
      </c>
      <c r="E2398" s="2">
        <v>1</v>
      </c>
      <c r="F2398" s="4" t="s">
        <v>1</v>
      </c>
      <c r="G2398" s="4">
        <v>1</v>
      </c>
      <c r="H2398" s="4" t="s">
        <v>449</v>
      </c>
      <c r="I2398" s="2" t="s">
        <v>3780</v>
      </c>
    </row>
    <row r="2399" spans="1:9" x14ac:dyDescent="0.25">
      <c r="A2399" s="4">
        <v>7007314</v>
      </c>
      <c r="B2399" s="57" t="s">
        <v>1887</v>
      </c>
      <c r="C2399" s="6">
        <v>20.81</v>
      </c>
      <c r="D2399" s="6">
        <f t="shared" si="80"/>
        <v>711.70199999999988</v>
      </c>
      <c r="E2399" s="2">
        <v>1</v>
      </c>
      <c r="F2399" s="4" t="s">
        <v>1</v>
      </c>
      <c r="G2399" s="4">
        <v>1</v>
      </c>
      <c r="H2399" s="4" t="s">
        <v>449</v>
      </c>
      <c r="I2399" s="2" t="s">
        <v>3780</v>
      </c>
    </row>
    <row r="2400" spans="1:9" x14ac:dyDescent="0.25">
      <c r="A2400" s="4">
        <v>7007318</v>
      </c>
      <c r="B2400" s="57" t="s">
        <v>1888</v>
      </c>
      <c r="C2400" s="6">
        <v>22.98</v>
      </c>
      <c r="D2400" s="6">
        <f t="shared" si="80"/>
        <v>785.91600000000005</v>
      </c>
      <c r="E2400" s="2">
        <v>1</v>
      </c>
      <c r="F2400" s="4" t="s">
        <v>1</v>
      </c>
      <c r="G2400" s="4">
        <v>1</v>
      </c>
      <c r="H2400" s="4" t="s">
        <v>449</v>
      </c>
      <c r="I2400" s="2" t="s">
        <v>3780</v>
      </c>
    </row>
    <row r="2401" spans="1:9" x14ac:dyDescent="0.25">
      <c r="A2401" s="4">
        <v>7007319</v>
      </c>
      <c r="B2401" s="57" t="s">
        <v>1889</v>
      </c>
      <c r="C2401" s="6">
        <v>33.15</v>
      </c>
      <c r="D2401" s="6">
        <f t="shared" si="80"/>
        <v>1133.73</v>
      </c>
      <c r="E2401" s="2">
        <v>1</v>
      </c>
      <c r="F2401" s="4" t="s">
        <v>1</v>
      </c>
      <c r="G2401" s="4">
        <v>1</v>
      </c>
      <c r="H2401" s="4" t="s">
        <v>449</v>
      </c>
      <c r="I2401" s="2" t="s">
        <v>3780</v>
      </c>
    </row>
    <row r="2402" spans="1:9" x14ac:dyDescent="0.25">
      <c r="A2402" s="4">
        <v>7007322</v>
      </c>
      <c r="B2402" s="57" t="s">
        <v>1890</v>
      </c>
      <c r="C2402" s="6">
        <v>25.9</v>
      </c>
      <c r="D2402" s="6">
        <f t="shared" si="80"/>
        <v>885.78</v>
      </c>
      <c r="E2402" s="2">
        <v>1</v>
      </c>
      <c r="F2402" s="4" t="s">
        <v>1</v>
      </c>
      <c r="G2402" s="4">
        <v>1</v>
      </c>
      <c r="H2402" s="4" t="s">
        <v>449</v>
      </c>
      <c r="I2402" s="2" t="s">
        <v>3780</v>
      </c>
    </row>
    <row r="2403" spans="1:9" x14ac:dyDescent="0.25">
      <c r="A2403" s="4">
        <v>7007326</v>
      </c>
      <c r="B2403" s="57" t="s">
        <v>1891</v>
      </c>
      <c r="C2403" s="6">
        <v>31.02</v>
      </c>
      <c r="D2403" s="6">
        <f t="shared" si="80"/>
        <v>1060.8839999999998</v>
      </c>
      <c r="E2403" s="2">
        <v>1</v>
      </c>
      <c r="F2403" s="4" t="s">
        <v>1</v>
      </c>
      <c r="G2403" s="4">
        <v>1</v>
      </c>
      <c r="H2403" s="4" t="s">
        <v>449</v>
      </c>
      <c r="I2403" s="2" t="s">
        <v>3780</v>
      </c>
    </row>
    <row r="2404" spans="1:9" x14ac:dyDescent="0.25">
      <c r="A2404" s="4">
        <v>7007327</v>
      </c>
      <c r="B2404" s="57" t="s">
        <v>1892</v>
      </c>
      <c r="C2404" s="6">
        <v>38.880000000000003</v>
      </c>
      <c r="D2404" s="6">
        <f t="shared" si="80"/>
        <v>1329.6960000000001</v>
      </c>
      <c r="E2404" s="2">
        <v>1</v>
      </c>
      <c r="F2404" s="4" t="s">
        <v>1</v>
      </c>
      <c r="G2404" s="4">
        <v>1</v>
      </c>
      <c r="H2404" s="4" t="s">
        <v>449</v>
      </c>
      <c r="I2404" s="2" t="s">
        <v>3780</v>
      </c>
    </row>
    <row r="2405" spans="1:9" x14ac:dyDescent="0.25">
      <c r="A2405" s="4">
        <v>7007330</v>
      </c>
      <c r="B2405" s="57" t="s">
        <v>1893</v>
      </c>
      <c r="C2405" s="6">
        <v>31.42</v>
      </c>
      <c r="D2405" s="6">
        <f t="shared" si="80"/>
        <v>1074.5640000000001</v>
      </c>
      <c r="E2405" s="2">
        <v>1</v>
      </c>
      <c r="F2405" s="4" t="s">
        <v>1</v>
      </c>
      <c r="G2405" s="4">
        <v>1</v>
      </c>
      <c r="H2405" s="4" t="s">
        <v>449</v>
      </c>
      <c r="I2405" s="2" t="s">
        <v>3780</v>
      </c>
    </row>
    <row r="2406" spans="1:9" x14ac:dyDescent="0.25">
      <c r="A2406" s="4">
        <v>7007331</v>
      </c>
      <c r="B2406" s="57" t="s">
        <v>1894</v>
      </c>
      <c r="C2406" s="6">
        <v>45.35</v>
      </c>
      <c r="D2406" s="6">
        <f t="shared" si="80"/>
        <v>1550.97</v>
      </c>
      <c r="E2406" s="2">
        <v>1</v>
      </c>
      <c r="F2406" s="4" t="s">
        <v>1</v>
      </c>
      <c r="G2406" s="4">
        <v>1</v>
      </c>
      <c r="H2406" s="4" t="s">
        <v>449</v>
      </c>
      <c r="I2406" s="2" t="s">
        <v>3780</v>
      </c>
    </row>
    <row r="2407" spans="1:9" x14ac:dyDescent="0.25">
      <c r="A2407" s="4">
        <v>7007350</v>
      </c>
      <c r="B2407" s="57" t="s">
        <v>1895</v>
      </c>
      <c r="C2407" s="6">
        <v>18.809999999999999</v>
      </c>
      <c r="D2407" s="6">
        <f t="shared" si="80"/>
        <v>643.30199999999991</v>
      </c>
      <c r="E2407" s="2">
        <v>1</v>
      </c>
      <c r="F2407" s="4" t="s">
        <v>1</v>
      </c>
      <c r="G2407" s="4">
        <v>1</v>
      </c>
      <c r="H2407" s="4" t="s">
        <v>449</v>
      </c>
      <c r="I2407" s="2" t="s">
        <v>3780</v>
      </c>
    </row>
    <row r="2408" spans="1:9" x14ac:dyDescent="0.25">
      <c r="A2408" s="4">
        <v>7007354</v>
      </c>
      <c r="B2408" s="57" t="s">
        <v>1896</v>
      </c>
      <c r="C2408" s="6">
        <v>20.81</v>
      </c>
      <c r="D2408" s="6">
        <f t="shared" si="80"/>
        <v>711.70199999999988</v>
      </c>
      <c r="E2408" s="2">
        <v>1</v>
      </c>
      <c r="F2408" s="4" t="s">
        <v>1</v>
      </c>
      <c r="G2408" s="4">
        <v>1</v>
      </c>
      <c r="H2408" s="4" t="s">
        <v>449</v>
      </c>
      <c r="I2408" s="2" t="s">
        <v>3780</v>
      </c>
    </row>
    <row r="2409" spans="1:9" x14ac:dyDescent="0.25">
      <c r="A2409" s="4">
        <v>7007358</v>
      </c>
      <c r="B2409" s="57" t="s">
        <v>1897</v>
      </c>
      <c r="C2409" s="6">
        <v>22.98</v>
      </c>
      <c r="D2409" s="6">
        <f t="shared" si="80"/>
        <v>785.91600000000005</v>
      </c>
      <c r="E2409" s="2">
        <v>1</v>
      </c>
      <c r="F2409" s="4" t="s">
        <v>1</v>
      </c>
      <c r="G2409" s="4">
        <v>1</v>
      </c>
      <c r="H2409" s="4" t="s">
        <v>449</v>
      </c>
      <c r="I2409" s="2" t="s">
        <v>3780</v>
      </c>
    </row>
    <row r="2410" spans="1:9" x14ac:dyDescent="0.25">
      <c r="A2410" s="4">
        <v>7007359</v>
      </c>
      <c r="B2410" s="57" t="s">
        <v>1898</v>
      </c>
      <c r="C2410" s="6">
        <v>33.15</v>
      </c>
      <c r="D2410" s="6">
        <f t="shared" si="80"/>
        <v>1133.73</v>
      </c>
      <c r="E2410" s="2">
        <v>1</v>
      </c>
      <c r="F2410" s="4" t="s">
        <v>1</v>
      </c>
      <c r="G2410" s="4">
        <v>1</v>
      </c>
      <c r="H2410" s="4" t="s">
        <v>449</v>
      </c>
      <c r="I2410" s="2" t="s">
        <v>3780</v>
      </c>
    </row>
    <row r="2411" spans="1:9" x14ac:dyDescent="0.25">
      <c r="A2411" s="4">
        <v>7007362</v>
      </c>
      <c r="B2411" s="57" t="s">
        <v>1899</v>
      </c>
      <c r="C2411" s="6">
        <v>25.9</v>
      </c>
      <c r="D2411" s="6">
        <f t="shared" si="80"/>
        <v>885.78</v>
      </c>
      <c r="E2411" s="2">
        <v>1</v>
      </c>
      <c r="F2411" s="4" t="s">
        <v>1</v>
      </c>
      <c r="G2411" s="4">
        <v>1</v>
      </c>
      <c r="H2411" s="4" t="s">
        <v>449</v>
      </c>
      <c r="I2411" s="2" t="s">
        <v>3780</v>
      </c>
    </row>
    <row r="2412" spans="1:9" x14ac:dyDescent="0.25">
      <c r="A2412" s="4">
        <v>7007366</v>
      </c>
      <c r="B2412" s="57" t="s">
        <v>1900</v>
      </c>
      <c r="C2412" s="6">
        <v>31.02</v>
      </c>
      <c r="D2412" s="6">
        <f t="shared" si="80"/>
        <v>1060.8839999999998</v>
      </c>
      <c r="E2412" s="2">
        <v>1</v>
      </c>
      <c r="F2412" s="4" t="s">
        <v>1</v>
      </c>
      <c r="G2412" s="4">
        <v>1</v>
      </c>
      <c r="H2412" s="4" t="s">
        <v>449</v>
      </c>
      <c r="I2412" s="2" t="s">
        <v>3780</v>
      </c>
    </row>
    <row r="2413" spans="1:9" x14ac:dyDescent="0.25">
      <c r="A2413" s="4">
        <v>7007367</v>
      </c>
      <c r="B2413" s="57" t="s">
        <v>1901</v>
      </c>
      <c r="C2413" s="6">
        <v>38.880000000000003</v>
      </c>
      <c r="D2413" s="6">
        <f t="shared" si="80"/>
        <v>1329.6960000000001</v>
      </c>
      <c r="E2413" s="2">
        <v>1</v>
      </c>
      <c r="F2413" s="4" t="s">
        <v>1</v>
      </c>
      <c r="G2413" s="4">
        <v>1</v>
      </c>
      <c r="H2413" s="4" t="s">
        <v>449</v>
      </c>
      <c r="I2413" s="2" t="s">
        <v>3780</v>
      </c>
    </row>
    <row r="2414" spans="1:9" x14ac:dyDescent="0.25">
      <c r="A2414" s="4">
        <v>7007370</v>
      </c>
      <c r="B2414" s="57" t="s">
        <v>1902</v>
      </c>
      <c r="C2414" s="6">
        <v>31.42</v>
      </c>
      <c r="D2414" s="6">
        <f t="shared" si="80"/>
        <v>1074.5640000000001</v>
      </c>
      <c r="E2414" s="2">
        <v>1</v>
      </c>
      <c r="F2414" s="4" t="s">
        <v>1</v>
      </c>
      <c r="G2414" s="4">
        <v>1</v>
      </c>
      <c r="H2414" s="4" t="s">
        <v>449</v>
      </c>
      <c r="I2414" s="2" t="s">
        <v>3780</v>
      </c>
    </row>
    <row r="2415" spans="1:9" x14ac:dyDescent="0.25">
      <c r="A2415" s="4">
        <v>7007371</v>
      </c>
      <c r="B2415" s="57" t="s">
        <v>1903</v>
      </c>
      <c r="C2415" s="6">
        <v>45.35</v>
      </c>
      <c r="D2415" s="6">
        <f t="shared" si="80"/>
        <v>1550.97</v>
      </c>
      <c r="E2415" s="2">
        <v>1</v>
      </c>
      <c r="F2415" s="4" t="s">
        <v>1</v>
      </c>
      <c r="G2415" s="4">
        <v>1</v>
      </c>
      <c r="H2415" s="4" t="s">
        <v>449</v>
      </c>
      <c r="I2415" s="2" t="s">
        <v>3780</v>
      </c>
    </row>
    <row r="2416" spans="1:9" x14ac:dyDescent="0.25">
      <c r="A2416" s="4">
        <v>7007398</v>
      </c>
      <c r="B2416" s="57" t="s">
        <v>1904</v>
      </c>
      <c r="C2416" s="6">
        <v>26.02</v>
      </c>
      <c r="D2416" s="6">
        <f t="shared" si="80"/>
        <v>889.8839999999999</v>
      </c>
      <c r="E2416" s="2">
        <v>1</v>
      </c>
      <c r="F2416" s="4" t="s">
        <v>1</v>
      </c>
      <c r="G2416" s="4">
        <v>1</v>
      </c>
      <c r="H2416" s="4" t="s">
        <v>449</v>
      </c>
      <c r="I2416" s="2" t="s">
        <v>3780</v>
      </c>
    </row>
    <row r="2417" spans="1:9" x14ac:dyDescent="0.25">
      <c r="A2417" s="4">
        <v>7007400</v>
      </c>
      <c r="B2417" s="57" t="s">
        <v>1905</v>
      </c>
      <c r="C2417" s="6">
        <v>29.71</v>
      </c>
      <c r="D2417" s="6">
        <f t="shared" si="80"/>
        <v>1016.082</v>
      </c>
      <c r="E2417" s="2">
        <v>1</v>
      </c>
      <c r="F2417" s="4" t="s">
        <v>1</v>
      </c>
      <c r="G2417" s="4">
        <v>1</v>
      </c>
      <c r="H2417" s="4" t="s">
        <v>449</v>
      </c>
      <c r="I2417" s="2" t="s">
        <v>3780</v>
      </c>
    </row>
    <row r="2418" spans="1:9" x14ac:dyDescent="0.25">
      <c r="A2418" s="4">
        <v>7007404</v>
      </c>
      <c r="B2418" s="57" t="s">
        <v>1906</v>
      </c>
      <c r="C2418" s="6">
        <v>34.96</v>
      </c>
      <c r="D2418" s="6">
        <f t="shared" si="80"/>
        <v>1195.6320000000001</v>
      </c>
      <c r="E2418" s="2">
        <v>1</v>
      </c>
      <c r="F2418" s="4" t="s">
        <v>1</v>
      </c>
      <c r="G2418" s="4">
        <v>1</v>
      </c>
      <c r="H2418" s="4" t="s">
        <v>449</v>
      </c>
      <c r="I2418" s="2" t="s">
        <v>3780</v>
      </c>
    </row>
    <row r="2419" spans="1:9" x14ac:dyDescent="0.25">
      <c r="A2419" s="4">
        <v>7007468</v>
      </c>
      <c r="B2419" s="57" t="s">
        <v>1907</v>
      </c>
      <c r="C2419" s="6">
        <v>26.02</v>
      </c>
      <c r="D2419" s="6">
        <f t="shared" si="80"/>
        <v>889.8839999999999</v>
      </c>
      <c r="E2419" s="2">
        <v>1</v>
      </c>
      <c r="F2419" s="4" t="s">
        <v>1</v>
      </c>
      <c r="G2419" s="4">
        <v>1</v>
      </c>
      <c r="H2419" s="4" t="s">
        <v>449</v>
      </c>
      <c r="I2419" s="2" t="s">
        <v>3780</v>
      </c>
    </row>
    <row r="2420" spans="1:9" x14ac:dyDescent="0.25">
      <c r="A2420" s="4">
        <v>7007470</v>
      </c>
      <c r="B2420" s="57" t="s">
        <v>1908</v>
      </c>
      <c r="C2420" s="6">
        <v>29.71</v>
      </c>
      <c r="D2420" s="6">
        <f t="shared" si="80"/>
        <v>1016.082</v>
      </c>
      <c r="E2420" s="2">
        <v>1</v>
      </c>
      <c r="F2420" s="4" t="s">
        <v>1</v>
      </c>
      <c r="G2420" s="4">
        <v>1</v>
      </c>
      <c r="H2420" s="4" t="s">
        <v>449</v>
      </c>
      <c r="I2420" s="2" t="s">
        <v>3780</v>
      </c>
    </row>
    <row r="2421" spans="1:9" x14ac:dyDescent="0.25">
      <c r="A2421" s="4">
        <v>7007474</v>
      </c>
      <c r="B2421" s="57" t="s">
        <v>1909</v>
      </c>
      <c r="C2421" s="6">
        <v>34.96</v>
      </c>
      <c r="D2421" s="6">
        <f t="shared" si="80"/>
        <v>1195.6320000000001</v>
      </c>
      <c r="E2421" s="2">
        <v>1</v>
      </c>
      <c r="F2421" s="4" t="s">
        <v>1</v>
      </c>
      <c r="G2421" s="4">
        <v>1</v>
      </c>
      <c r="H2421" s="4" t="s">
        <v>449</v>
      </c>
      <c r="I2421" s="2" t="s">
        <v>3780</v>
      </c>
    </row>
    <row r="2422" spans="1:9" x14ac:dyDescent="0.25">
      <c r="A2422" s="4">
        <v>7027161</v>
      </c>
      <c r="B2422" s="57" t="s">
        <v>1910</v>
      </c>
      <c r="C2422" s="6">
        <v>17.38</v>
      </c>
      <c r="D2422" s="6">
        <f t="shared" si="80"/>
        <v>594.39599999999996</v>
      </c>
      <c r="E2422" s="2">
        <v>1</v>
      </c>
      <c r="F2422" s="4" t="s">
        <v>1</v>
      </c>
      <c r="G2422" s="4">
        <v>1</v>
      </c>
      <c r="H2422" s="4" t="s">
        <v>449</v>
      </c>
      <c r="I2422" s="2" t="s">
        <v>3780</v>
      </c>
    </row>
    <row r="2423" spans="1:9" x14ac:dyDescent="0.25">
      <c r="A2423" s="4">
        <v>7027163</v>
      </c>
      <c r="B2423" s="57" t="s">
        <v>1911</v>
      </c>
      <c r="C2423" s="6">
        <v>20.75</v>
      </c>
      <c r="D2423" s="6">
        <f t="shared" si="80"/>
        <v>709.65</v>
      </c>
      <c r="E2423" s="2">
        <v>1</v>
      </c>
      <c r="F2423" s="4" t="s">
        <v>1</v>
      </c>
      <c r="G2423" s="4">
        <v>1</v>
      </c>
      <c r="H2423" s="4" t="s">
        <v>449</v>
      </c>
      <c r="I2423" s="2" t="s">
        <v>3780</v>
      </c>
    </row>
    <row r="2424" spans="1:9" x14ac:dyDescent="0.25">
      <c r="A2424" s="4">
        <v>7027165</v>
      </c>
      <c r="B2424" s="57" t="s">
        <v>1912</v>
      </c>
      <c r="C2424" s="6">
        <v>22.67</v>
      </c>
      <c r="D2424" s="6">
        <f t="shared" si="80"/>
        <v>775.31399999999996</v>
      </c>
      <c r="E2424" s="2">
        <v>1</v>
      </c>
      <c r="F2424" s="4" t="s">
        <v>1</v>
      </c>
      <c r="G2424" s="4">
        <v>1</v>
      </c>
      <c r="H2424" s="4" t="s">
        <v>449</v>
      </c>
      <c r="I2424" s="2" t="s">
        <v>3780</v>
      </c>
    </row>
    <row r="2425" spans="1:9" x14ac:dyDescent="0.25">
      <c r="A2425" s="4">
        <v>7027167</v>
      </c>
      <c r="B2425" s="57" t="s">
        <v>1913</v>
      </c>
      <c r="C2425" s="6">
        <v>26.19</v>
      </c>
      <c r="D2425" s="6">
        <f t="shared" si="80"/>
        <v>895.69800000000009</v>
      </c>
      <c r="E2425" s="2">
        <v>1</v>
      </c>
      <c r="F2425" s="4" t="s">
        <v>1</v>
      </c>
      <c r="G2425" s="4">
        <v>1</v>
      </c>
      <c r="H2425" s="4" t="s">
        <v>449</v>
      </c>
      <c r="I2425" s="2" t="s">
        <v>3780</v>
      </c>
    </row>
    <row r="2426" spans="1:9" x14ac:dyDescent="0.25">
      <c r="A2426" s="4">
        <v>7027169</v>
      </c>
      <c r="B2426" s="57" t="s">
        <v>1914</v>
      </c>
      <c r="C2426" s="6">
        <v>82.73</v>
      </c>
      <c r="D2426" s="6">
        <f t="shared" si="80"/>
        <v>2829.3660000000004</v>
      </c>
      <c r="E2426" s="2">
        <v>1</v>
      </c>
      <c r="F2426" s="4" t="s">
        <v>1</v>
      </c>
      <c r="G2426" s="4">
        <v>1</v>
      </c>
      <c r="H2426" s="4" t="s">
        <v>449</v>
      </c>
      <c r="I2426" s="2" t="s">
        <v>3780</v>
      </c>
    </row>
    <row r="2427" spans="1:9" x14ac:dyDescent="0.25">
      <c r="A2427" s="4">
        <v>7027171</v>
      </c>
      <c r="B2427" s="57" t="s">
        <v>1915</v>
      </c>
      <c r="C2427" s="6">
        <v>102.42</v>
      </c>
      <c r="D2427" s="6">
        <f t="shared" si="80"/>
        <v>3502.7640000000001</v>
      </c>
      <c r="E2427" s="2">
        <v>1</v>
      </c>
      <c r="F2427" s="4" t="s">
        <v>1</v>
      </c>
      <c r="G2427" s="4">
        <v>1</v>
      </c>
      <c r="H2427" s="4" t="s">
        <v>449</v>
      </c>
      <c r="I2427" s="2" t="s">
        <v>3780</v>
      </c>
    </row>
    <row r="2428" spans="1:9" x14ac:dyDescent="0.25">
      <c r="A2428" s="4">
        <v>7027173</v>
      </c>
      <c r="B2428" s="57" t="s">
        <v>1916</v>
      </c>
      <c r="C2428" s="6">
        <v>122.08</v>
      </c>
      <c r="D2428" s="6">
        <f t="shared" si="80"/>
        <v>4175.1359999999995</v>
      </c>
      <c r="E2428" s="2">
        <v>1</v>
      </c>
      <c r="F2428" s="4" t="s">
        <v>1</v>
      </c>
      <c r="G2428" s="4">
        <v>1</v>
      </c>
      <c r="H2428" s="4" t="s">
        <v>449</v>
      </c>
      <c r="I2428" s="2" t="s">
        <v>3780</v>
      </c>
    </row>
    <row r="2429" spans="1:9" x14ac:dyDescent="0.25">
      <c r="A2429" s="4">
        <v>7027181</v>
      </c>
      <c r="B2429" s="57" t="s">
        <v>1917</v>
      </c>
      <c r="C2429" s="6">
        <v>33.020000000000003</v>
      </c>
      <c r="D2429" s="6">
        <f t="shared" si="80"/>
        <v>1129.2840000000001</v>
      </c>
      <c r="E2429" s="2">
        <v>1</v>
      </c>
      <c r="F2429" s="4" t="s">
        <v>1</v>
      </c>
      <c r="G2429" s="4">
        <v>1</v>
      </c>
      <c r="H2429" s="4" t="s">
        <v>449</v>
      </c>
      <c r="I2429" s="2" t="s">
        <v>3780</v>
      </c>
    </row>
    <row r="2430" spans="1:9" x14ac:dyDescent="0.25">
      <c r="A2430" s="4">
        <v>7027183</v>
      </c>
      <c r="B2430" s="57" t="s">
        <v>1918</v>
      </c>
      <c r="C2430" s="6">
        <v>46.81</v>
      </c>
      <c r="D2430" s="6">
        <f t="shared" si="80"/>
        <v>1600.902</v>
      </c>
      <c r="E2430" s="2">
        <v>1</v>
      </c>
      <c r="F2430" s="4" t="s">
        <v>1</v>
      </c>
      <c r="G2430" s="4">
        <v>1</v>
      </c>
      <c r="H2430" s="4" t="s">
        <v>449</v>
      </c>
      <c r="I2430" s="2" t="s">
        <v>3780</v>
      </c>
    </row>
    <row r="2431" spans="1:9" x14ac:dyDescent="0.25">
      <c r="A2431" s="4">
        <v>7027185</v>
      </c>
      <c r="B2431" s="57" t="s">
        <v>1919</v>
      </c>
      <c r="C2431" s="6">
        <v>54</v>
      </c>
      <c r="D2431" s="6">
        <f t="shared" si="80"/>
        <v>1846.8</v>
      </c>
      <c r="E2431" s="2">
        <v>1</v>
      </c>
      <c r="F2431" s="4" t="s">
        <v>1</v>
      </c>
      <c r="G2431" s="4">
        <v>1</v>
      </c>
      <c r="H2431" s="4" t="s">
        <v>449</v>
      </c>
      <c r="I2431" s="2" t="s">
        <v>3780</v>
      </c>
    </row>
    <row r="2432" spans="1:9" x14ac:dyDescent="0.25">
      <c r="A2432" s="4">
        <v>7027187</v>
      </c>
      <c r="B2432" s="57" t="s">
        <v>1920</v>
      </c>
      <c r="C2432" s="6">
        <v>60.5</v>
      </c>
      <c r="D2432" s="6">
        <f t="shared" si="80"/>
        <v>2069.1</v>
      </c>
      <c r="E2432" s="2">
        <v>1</v>
      </c>
      <c r="F2432" s="4" t="s">
        <v>1</v>
      </c>
      <c r="G2432" s="4">
        <v>1</v>
      </c>
      <c r="H2432" s="4" t="s">
        <v>449</v>
      </c>
      <c r="I2432" s="2" t="s">
        <v>3780</v>
      </c>
    </row>
    <row r="2433" spans="1:9" x14ac:dyDescent="0.25">
      <c r="A2433" s="4">
        <v>7027189</v>
      </c>
      <c r="B2433" s="57" t="s">
        <v>1921</v>
      </c>
      <c r="C2433" s="6">
        <v>103.29</v>
      </c>
      <c r="D2433" s="6">
        <f t="shared" si="80"/>
        <v>3532.5180000000005</v>
      </c>
      <c r="E2433" s="2">
        <v>1</v>
      </c>
      <c r="F2433" s="4" t="s">
        <v>1</v>
      </c>
      <c r="G2433" s="4">
        <v>1</v>
      </c>
      <c r="H2433" s="4" t="s">
        <v>449</v>
      </c>
      <c r="I2433" s="2" t="s">
        <v>3780</v>
      </c>
    </row>
    <row r="2434" spans="1:9" x14ac:dyDescent="0.25">
      <c r="A2434" s="4">
        <v>7027191</v>
      </c>
      <c r="B2434" s="57" t="s">
        <v>1922</v>
      </c>
      <c r="C2434" s="6">
        <v>128.79</v>
      </c>
      <c r="D2434" s="6">
        <f t="shared" si="80"/>
        <v>4404.6179999999995</v>
      </c>
      <c r="E2434" s="2">
        <v>1</v>
      </c>
      <c r="F2434" s="4" t="s">
        <v>1</v>
      </c>
      <c r="G2434" s="4">
        <v>1</v>
      </c>
      <c r="H2434" s="4" t="s">
        <v>449</v>
      </c>
      <c r="I2434" s="2" t="s">
        <v>3780</v>
      </c>
    </row>
    <row r="2435" spans="1:9" x14ac:dyDescent="0.25">
      <c r="A2435" s="4">
        <v>7027193</v>
      </c>
      <c r="B2435" s="57" t="s">
        <v>1923</v>
      </c>
      <c r="C2435" s="6">
        <v>160.08000000000001</v>
      </c>
      <c r="D2435" s="6">
        <f t="shared" si="80"/>
        <v>5474.7360000000008</v>
      </c>
      <c r="E2435" s="2">
        <v>1</v>
      </c>
      <c r="F2435" s="4" t="s">
        <v>1</v>
      </c>
      <c r="G2435" s="4">
        <v>1</v>
      </c>
      <c r="H2435" s="4" t="s">
        <v>449</v>
      </c>
      <c r="I2435" s="2" t="s">
        <v>3780</v>
      </c>
    </row>
    <row r="2436" spans="1:9" x14ac:dyDescent="0.25">
      <c r="A2436" s="4">
        <v>7077106</v>
      </c>
      <c r="B2436" s="57" t="s">
        <v>1924</v>
      </c>
      <c r="C2436" s="6">
        <v>29.88</v>
      </c>
      <c r="D2436" s="6">
        <f t="shared" si="80"/>
        <v>1021.8959999999998</v>
      </c>
      <c r="E2436" s="2">
        <v>1</v>
      </c>
      <c r="F2436" s="4" t="s">
        <v>1</v>
      </c>
      <c r="G2436" s="4">
        <v>1</v>
      </c>
      <c r="H2436" s="4" t="s">
        <v>449</v>
      </c>
      <c r="I2436" s="2" t="s">
        <v>3780</v>
      </c>
    </row>
    <row r="2437" spans="1:9" x14ac:dyDescent="0.25">
      <c r="A2437" s="4">
        <v>7077203</v>
      </c>
      <c r="B2437" s="57" t="s">
        <v>1925</v>
      </c>
      <c r="C2437" s="6">
        <v>30.31</v>
      </c>
      <c r="D2437" s="6">
        <f t="shared" ref="D2437:D2460" si="81">C2437*$D$2*1.2</f>
        <v>1036.6019999999999</v>
      </c>
      <c r="E2437" s="2">
        <v>1</v>
      </c>
      <c r="F2437" s="4" t="s">
        <v>1</v>
      </c>
      <c r="G2437" s="4">
        <v>1</v>
      </c>
      <c r="H2437" s="4" t="s">
        <v>449</v>
      </c>
      <c r="I2437" s="2" t="s">
        <v>3780</v>
      </c>
    </row>
    <row r="2438" spans="1:9" x14ac:dyDescent="0.25">
      <c r="A2438" s="4">
        <v>7077300</v>
      </c>
      <c r="B2438" s="57" t="s">
        <v>1926</v>
      </c>
      <c r="C2438" s="6">
        <v>39.06</v>
      </c>
      <c r="D2438" s="6">
        <f t="shared" si="81"/>
        <v>1335.8520000000001</v>
      </c>
      <c r="E2438" s="2">
        <v>1</v>
      </c>
      <c r="F2438" s="4" t="s">
        <v>1</v>
      </c>
      <c r="G2438" s="4">
        <v>1</v>
      </c>
      <c r="H2438" s="4" t="s">
        <v>449</v>
      </c>
      <c r="I2438" s="2" t="s">
        <v>3780</v>
      </c>
    </row>
    <row r="2439" spans="1:9" x14ac:dyDescent="0.25">
      <c r="A2439" s="4">
        <v>7077408</v>
      </c>
      <c r="B2439" s="57" t="s">
        <v>1927</v>
      </c>
      <c r="C2439" s="6">
        <v>44.23</v>
      </c>
      <c r="D2439" s="6">
        <f t="shared" si="81"/>
        <v>1512.6659999999997</v>
      </c>
      <c r="E2439" s="2">
        <v>1</v>
      </c>
      <c r="F2439" s="4" t="s">
        <v>1</v>
      </c>
      <c r="G2439" s="4">
        <v>1</v>
      </c>
      <c r="H2439" s="4" t="s">
        <v>449</v>
      </c>
      <c r="I2439" s="2" t="s">
        <v>3780</v>
      </c>
    </row>
    <row r="2440" spans="1:9" x14ac:dyDescent="0.25">
      <c r="A2440" s="4">
        <v>7077505</v>
      </c>
      <c r="B2440" s="57" t="s">
        <v>1928</v>
      </c>
      <c r="C2440" s="6">
        <v>45.67</v>
      </c>
      <c r="D2440" s="6">
        <f t="shared" si="81"/>
        <v>1561.914</v>
      </c>
      <c r="E2440" s="2">
        <v>1</v>
      </c>
      <c r="F2440" s="4" t="s">
        <v>1</v>
      </c>
      <c r="G2440" s="4">
        <v>1</v>
      </c>
      <c r="H2440" s="4" t="s">
        <v>449</v>
      </c>
      <c r="I2440" s="2" t="s">
        <v>3780</v>
      </c>
    </row>
    <row r="2441" spans="1:9" x14ac:dyDescent="0.25">
      <c r="A2441" s="4">
        <v>7081103</v>
      </c>
      <c r="B2441" s="57" t="s">
        <v>1929</v>
      </c>
      <c r="C2441" s="6">
        <v>75.06</v>
      </c>
      <c r="D2441" s="6">
        <f t="shared" si="81"/>
        <v>2567.0520000000001</v>
      </c>
      <c r="E2441" s="2">
        <v>1</v>
      </c>
      <c r="F2441" s="4" t="s">
        <v>1</v>
      </c>
      <c r="G2441" s="4">
        <v>1</v>
      </c>
      <c r="H2441" s="4" t="s">
        <v>449</v>
      </c>
      <c r="I2441" s="2" t="s">
        <v>3780</v>
      </c>
    </row>
    <row r="2442" spans="1:9" x14ac:dyDescent="0.25">
      <c r="A2442" s="4">
        <v>7081200</v>
      </c>
      <c r="B2442" s="57" t="s">
        <v>1930</v>
      </c>
      <c r="C2442" s="6">
        <v>78.5</v>
      </c>
      <c r="D2442" s="6">
        <f t="shared" si="81"/>
        <v>2684.7</v>
      </c>
      <c r="E2442" s="2">
        <v>1</v>
      </c>
      <c r="F2442" s="4" t="s">
        <v>1</v>
      </c>
      <c r="G2442" s="4">
        <v>1</v>
      </c>
      <c r="H2442" s="4" t="s">
        <v>449</v>
      </c>
      <c r="I2442" s="2" t="s">
        <v>3780</v>
      </c>
    </row>
    <row r="2443" spans="1:9" x14ac:dyDescent="0.25">
      <c r="A2443" s="4">
        <v>7081308</v>
      </c>
      <c r="B2443" s="57" t="s">
        <v>1931</v>
      </c>
      <c r="C2443" s="6">
        <v>83.08</v>
      </c>
      <c r="D2443" s="6">
        <f t="shared" si="81"/>
        <v>2841.3359999999998</v>
      </c>
      <c r="E2443" s="2">
        <v>1</v>
      </c>
      <c r="F2443" s="4" t="s">
        <v>1</v>
      </c>
      <c r="G2443" s="4">
        <v>1</v>
      </c>
      <c r="H2443" s="4" t="s">
        <v>449</v>
      </c>
      <c r="I2443" s="2" t="s">
        <v>3780</v>
      </c>
    </row>
    <row r="2444" spans="1:9" x14ac:dyDescent="0.25">
      <c r="A2444" s="4">
        <v>7081405</v>
      </c>
      <c r="B2444" s="57" t="s">
        <v>1932</v>
      </c>
      <c r="C2444" s="6">
        <v>90.27</v>
      </c>
      <c r="D2444" s="6">
        <f t="shared" si="81"/>
        <v>3087.2339999999995</v>
      </c>
      <c r="E2444" s="2">
        <v>1</v>
      </c>
      <c r="F2444" s="4" t="s">
        <v>1</v>
      </c>
      <c r="G2444" s="4">
        <v>1</v>
      </c>
      <c r="H2444" s="4" t="s">
        <v>449</v>
      </c>
      <c r="I2444" s="2" t="s">
        <v>3780</v>
      </c>
    </row>
    <row r="2445" spans="1:9" x14ac:dyDescent="0.25">
      <c r="A2445" s="4">
        <v>7081502</v>
      </c>
      <c r="B2445" s="57" t="s">
        <v>1933</v>
      </c>
      <c r="C2445" s="6">
        <v>104.38</v>
      </c>
      <c r="D2445" s="6">
        <f t="shared" si="81"/>
        <v>3569.7959999999998</v>
      </c>
      <c r="E2445" s="2">
        <v>1</v>
      </c>
      <c r="F2445" s="4" t="s">
        <v>1</v>
      </c>
      <c r="G2445" s="4">
        <v>1</v>
      </c>
      <c r="H2445" s="4" t="s">
        <v>449</v>
      </c>
      <c r="I2445" s="2" t="s">
        <v>3780</v>
      </c>
    </row>
    <row r="2446" spans="1:9" x14ac:dyDescent="0.25">
      <c r="A2446" s="4">
        <v>7081553</v>
      </c>
      <c r="B2446" s="57" t="s">
        <v>1934</v>
      </c>
      <c r="C2446" s="6">
        <v>107.56</v>
      </c>
      <c r="D2446" s="6">
        <f t="shared" si="81"/>
        <v>3678.5520000000001</v>
      </c>
      <c r="E2446" s="2">
        <v>1</v>
      </c>
      <c r="F2446" s="4" t="s">
        <v>1</v>
      </c>
      <c r="G2446" s="4">
        <v>1</v>
      </c>
      <c r="H2446" s="4" t="s">
        <v>449</v>
      </c>
      <c r="I2446" s="2" t="s">
        <v>3780</v>
      </c>
    </row>
    <row r="2447" spans="1:9" x14ac:dyDescent="0.25">
      <c r="A2447" s="4">
        <v>7082037</v>
      </c>
      <c r="B2447" s="57" t="s">
        <v>1935</v>
      </c>
      <c r="C2447" s="6">
        <v>4.29</v>
      </c>
      <c r="D2447" s="6">
        <f t="shared" si="81"/>
        <v>146.71799999999999</v>
      </c>
      <c r="E2447" s="2">
        <v>1</v>
      </c>
      <c r="F2447" s="4" t="s">
        <v>1</v>
      </c>
      <c r="G2447" s="4">
        <v>1</v>
      </c>
      <c r="H2447" s="4" t="s">
        <v>449</v>
      </c>
      <c r="I2447" s="2" t="s">
        <v>3780</v>
      </c>
    </row>
    <row r="2448" spans="1:9" x14ac:dyDescent="0.25">
      <c r="A2448" s="4">
        <v>7082436</v>
      </c>
      <c r="B2448" s="57" t="s">
        <v>1936</v>
      </c>
      <c r="C2448" s="6">
        <v>4.83</v>
      </c>
      <c r="D2448" s="6">
        <f t="shared" si="81"/>
        <v>165.18600000000001</v>
      </c>
      <c r="E2448" s="2">
        <v>1</v>
      </c>
      <c r="F2448" s="4" t="s">
        <v>1</v>
      </c>
      <c r="G2448" s="4">
        <v>1</v>
      </c>
      <c r="H2448" s="4" t="s">
        <v>449</v>
      </c>
      <c r="I2448" s="2" t="s">
        <v>3780</v>
      </c>
    </row>
    <row r="2449" spans="1:9" x14ac:dyDescent="0.25">
      <c r="A2449" s="4">
        <v>7107455</v>
      </c>
      <c r="B2449" s="57" t="s">
        <v>1937</v>
      </c>
      <c r="C2449" s="6">
        <v>8.33</v>
      </c>
      <c r="D2449" s="6">
        <f t="shared" si="81"/>
        <v>284.88599999999997</v>
      </c>
      <c r="E2449" s="2">
        <v>1</v>
      </c>
      <c r="F2449" s="4" t="s">
        <v>1</v>
      </c>
      <c r="G2449" s="4">
        <v>1</v>
      </c>
      <c r="H2449" s="4" t="s">
        <v>449</v>
      </c>
      <c r="I2449" s="2" t="s">
        <v>3780</v>
      </c>
    </row>
    <row r="2450" spans="1:9" x14ac:dyDescent="0.25">
      <c r="A2450" s="4">
        <v>7107471</v>
      </c>
      <c r="B2450" s="57" t="s">
        <v>1938</v>
      </c>
      <c r="C2450" s="6">
        <v>10.35</v>
      </c>
      <c r="D2450" s="6">
        <f t="shared" si="81"/>
        <v>353.96999999999997</v>
      </c>
      <c r="E2450" s="2">
        <v>1</v>
      </c>
      <c r="F2450" s="4" t="s">
        <v>1</v>
      </c>
      <c r="G2450" s="4">
        <v>1</v>
      </c>
      <c r="H2450" s="4" t="s">
        <v>449</v>
      </c>
      <c r="I2450" s="2" t="s">
        <v>3780</v>
      </c>
    </row>
    <row r="2451" spans="1:9" x14ac:dyDescent="0.25">
      <c r="A2451" s="4">
        <v>7107501</v>
      </c>
      <c r="B2451" s="57" t="s">
        <v>1939</v>
      </c>
      <c r="C2451" s="6">
        <v>12.81</v>
      </c>
      <c r="D2451" s="6">
        <f t="shared" si="81"/>
        <v>438.10200000000003</v>
      </c>
      <c r="E2451" s="2">
        <v>1</v>
      </c>
      <c r="F2451" s="4" t="s">
        <v>1</v>
      </c>
      <c r="G2451" s="4">
        <v>1</v>
      </c>
      <c r="H2451" s="4" t="s">
        <v>449</v>
      </c>
      <c r="I2451" s="2" t="s">
        <v>3780</v>
      </c>
    </row>
    <row r="2452" spans="1:9" x14ac:dyDescent="0.25">
      <c r="A2452" s="4">
        <v>7107536</v>
      </c>
      <c r="B2452" s="57" t="s">
        <v>1940</v>
      </c>
      <c r="C2452" s="6">
        <v>14.85</v>
      </c>
      <c r="D2452" s="6">
        <f t="shared" si="81"/>
        <v>507.86999999999995</v>
      </c>
      <c r="E2452" s="2">
        <v>1</v>
      </c>
      <c r="F2452" s="4" t="s">
        <v>1</v>
      </c>
      <c r="G2452" s="4">
        <v>1</v>
      </c>
      <c r="H2452" s="4" t="s">
        <v>449</v>
      </c>
      <c r="I2452" s="2" t="s">
        <v>3780</v>
      </c>
    </row>
    <row r="2453" spans="1:9" x14ac:dyDescent="0.25">
      <c r="A2453" s="4">
        <v>7107552</v>
      </c>
      <c r="B2453" s="57" t="s">
        <v>1941</v>
      </c>
      <c r="C2453" s="6">
        <v>16.21</v>
      </c>
      <c r="D2453" s="6">
        <f t="shared" si="81"/>
        <v>554.38199999999995</v>
      </c>
      <c r="E2453" s="2">
        <v>1</v>
      </c>
      <c r="F2453" s="4" t="s">
        <v>1</v>
      </c>
      <c r="G2453" s="4">
        <v>1</v>
      </c>
      <c r="H2453" s="4" t="s">
        <v>449</v>
      </c>
      <c r="I2453" s="2" t="s">
        <v>3780</v>
      </c>
    </row>
    <row r="2454" spans="1:9" x14ac:dyDescent="0.25">
      <c r="A2454" s="4">
        <v>7107560</v>
      </c>
      <c r="B2454" s="57" t="s">
        <v>1942</v>
      </c>
      <c r="C2454" s="6">
        <v>19.809999999999999</v>
      </c>
      <c r="D2454" s="6">
        <f t="shared" si="81"/>
        <v>677.50199999999984</v>
      </c>
      <c r="E2454" s="2">
        <v>1</v>
      </c>
      <c r="F2454" s="4" t="s">
        <v>1</v>
      </c>
      <c r="G2454" s="4">
        <v>1</v>
      </c>
      <c r="H2454" s="4" t="s">
        <v>449</v>
      </c>
      <c r="I2454" s="2" t="s">
        <v>3780</v>
      </c>
    </row>
    <row r="2455" spans="1:9" x14ac:dyDescent="0.25">
      <c r="A2455" s="4">
        <v>7111096</v>
      </c>
      <c r="B2455" s="57" t="s">
        <v>1943</v>
      </c>
      <c r="C2455" s="6">
        <v>5.88</v>
      </c>
      <c r="D2455" s="6">
        <f t="shared" si="81"/>
        <v>201.09599999999998</v>
      </c>
      <c r="E2455" s="2">
        <v>1</v>
      </c>
      <c r="F2455" s="4" t="s">
        <v>1</v>
      </c>
      <c r="G2455" s="4">
        <v>1</v>
      </c>
      <c r="H2455" s="4" t="s">
        <v>449</v>
      </c>
      <c r="I2455" s="2" t="s">
        <v>3780</v>
      </c>
    </row>
    <row r="2456" spans="1:9" x14ac:dyDescent="0.25">
      <c r="A2456" s="4">
        <v>7111207</v>
      </c>
      <c r="B2456" s="57" t="s">
        <v>1944</v>
      </c>
      <c r="C2456" s="6">
        <v>6.75</v>
      </c>
      <c r="D2456" s="6">
        <f t="shared" si="81"/>
        <v>230.85</v>
      </c>
      <c r="E2456" s="2">
        <v>1</v>
      </c>
      <c r="F2456" s="4" t="s">
        <v>1</v>
      </c>
      <c r="G2456" s="4">
        <v>1</v>
      </c>
      <c r="H2456" s="4" t="s">
        <v>449</v>
      </c>
      <c r="I2456" s="2" t="s">
        <v>3780</v>
      </c>
    </row>
    <row r="2457" spans="1:9" x14ac:dyDescent="0.25">
      <c r="A2457" s="4">
        <v>7111304</v>
      </c>
      <c r="B2457" s="57" t="s">
        <v>1945</v>
      </c>
      <c r="C2457" s="6">
        <v>7.69</v>
      </c>
      <c r="D2457" s="6">
        <f t="shared" si="81"/>
        <v>262.99799999999999</v>
      </c>
      <c r="E2457" s="2">
        <v>1</v>
      </c>
      <c r="F2457" s="4" t="s">
        <v>1</v>
      </c>
      <c r="G2457" s="4">
        <v>1</v>
      </c>
      <c r="H2457" s="4" t="s">
        <v>449</v>
      </c>
      <c r="I2457" s="2" t="s">
        <v>3780</v>
      </c>
    </row>
    <row r="2458" spans="1:9" x14ac:dyDescent="0.25">
      <c r="A2458" s="4">
        <v>7111428</v>
      </c>
      <c r="B2458" s="57" t="s">
        <v>1946</v>
      </c>
      <c r="C2458" s="6">
        <v>9.81</v>
      </c>
      <c r="D2458" s="6">
        <f t="shared" si="81"/>
        <v>335.50200000000001</v>
      </c>
      <c r="E2458" s="2">
        <v>1</v>
      </c>
      <c r="F2458" s="4" t="s">
        <v>1</v>
      </c>
      <c r="G2458" s="4">
        <v>1</v>
      </c>
      <c r="H2458" s="4" t="s">
        <v>449</v>
      </c>
      <c r="I2458" s="2" t="s">
        <v>3780</v>
      </c>
    </row>
    <row r="2459" spans="1:9" x14ac:dyDescent="0.25">
      <c r="A2459" s="4">
        <v>7111509</v>
      </c>
      <c r="B2459" s="57" t="s">
        <v>1947</v>
      </c>
      <c r="C2459" s="6">
        <v>11.08</v>
      </c>
      <c r="D2459" s="6">
        <f t="shared" si="81"/>
        <v>378.93600000000004</v>
      </c>
      <c r="E2459" s="2">
        <v>1</v>
      </c>
      <c r="F2459" s="4" t="s">
        <v>1</v>
      </c>
      <c r="G2459" s="4">
        <v>1</v>
      </c>
      <c r="H2459" s="4" t="s">
        <v>449</v>
      </c>
      <c r="I2459" s="2" t="s">
        <v>3780</v>
      </c>
    </row>
    <row r="2460" spans="1:9" x14ac:dyDescent="0.25">
      <c r="A2460" s="4">
        <v>7111541</v>
      </c>
      <c r="B2460" s="57" t="s">
        <v>1948</v>
      </c>
      <c r="C2460" s="6">
        <v>12.77</v>
      </c>
      <c r="D2460" s="6">
        <f t="shared" si="81"/>
        <v>436.73399999999998</v>
      </c>
      <c r="E2460" s="2">
        <v>1</v>
      </c>
      <c r="F2460" s="4" t="s">
        <v>1</v>
      </c>
      <c r="G2460" s="4">
        <v>1</v>
      </c>
      <c r="H2460" s="4" t="s">
        <v>449</v>
      </c>
      <c r="I2460" s="2" t="s">
        <v>3780</v>
      </c>
    </row>
    <row r="2461" spans="1:9" ht="15" customHeight="1" x14ac:dyDescent="0.25">
      <c r="A2461" s="48" t="s">
        <v>1949</v>
      </c>
      <c r="B2461" s="153"/>
      <c r="C2461" s="43" t="s">
        <v>516</v>
      </c>
      <c r="D2461" s="43"/>
      <c r="E2461" s="49" t="s">
        <v>516</v>
      </c>
      <c r="F2461" s="152"/>
      <c r="G2461" s="152"/>
      <c r="H2461" s="152"/>
      <c r="I2461" s="49"/>
    </row>
    <row r="2462" spans="1:9" x14ac:dyDescent="0.25">
      <c r="A2462" s="4">
        <v>6065503</v>
      </c>
      <c r="B2462" s="57" t="s">
        <v>1987</v>
      </c>
      <c r="C2462" s="6">
        <v>2.92</v>
      </c>
      <c r="D2462" s="6">
        <f t="shared" ref="D2462:D2525" si="82">C2462*$D$2*1.2</f>
        <v>99.86399999999999</v>
      </c>
      <c r="E2462" s="2">
        <v>1</v>
      </c>
      <c r="F2462" s="4" t="s">
        <v>1</v>
      </c>
      <c r="G2462" s="4">
        <v>20</v>
      </c>
      <c r="H2462" s="4" t="s">
        <v>449</v>
      </c>
      <c r="I2462" s="2" t="s">
        <v>3780</v>
      </c>
    </row>
    <row r="2463" spans="1:9" x14ac:dyDescent="0.25">
      <c r="A2463" s="4">
        <v>6052029</v>
      </c>
      <c r="B2463" s="57" t="s">
        <v>1950</v>
      </c>
      <c r="C2463" s="6">
        <v>4.13</v>
      </c>
      <c r="D2463" s="6">
        <f t="shared" si="82"/>
        <v>141.24599999999998</v>
      </c>
      <c r="E2463" s="2">
        <v>1</v>
      </c>
      <c r="F2463" s="4" t="s">
        <v>0</v>
      </c>
      <c r="G2463" s="4">
        <v>3</v>
      </c>
      <c r="H2463" s="4" t="s">
        <v>449</v>
      </c>
      <c r="I2463" s="2" t="s">
        <v>3780</v>
      </c>
    </row>
    <row r="2464" spans="1:9" x14ac:dyDescent="0.25">
      <c r="A2464" s="4">
        <v>6052053</v>
      </c>
      <c r="B2464" s="57" t="s">
        <v>1951</v>
      </c>
      <c r="C2464" s="6">
        <v>1.53</v>
      </c>
      <c r="D2464" s="6">
        <f t="shared" si="82"/>
        <v>52.326000000000001</v>
      </c>
      <c r="E2464" s="2">
        <v>1</v>
      </c>
      <c r="F2464" s="4" t="s">
        <v>0</v>
      </c>
      <c r="G2464" s="4">
        <v>3</v>
      </c>
      <c r="H2464" s="4" t="s">
        <v>449</v>
      </c>
      <c r="I2464" s="2" t="s">
        <v>3780</v>
      </c>
    </row>
    <row r="2465" spans="1:9" x14ac:dyDescent="0.25">
      <c r="A2465" s="4">
        <v>6052056</v>
      </c>
      <c r="B2465" s="57" t="s">
        <v>1952</v>
      </c>
      <c r="C2465" s="6">
        <v>1.0900000000000001</v>
      </c>
      <c r="D2465" s="6">
        <f t="shared" si="82"/>
        <v>37.277999999999999</v>
      </c>
      <c r="E2465" s="2">
        <v>1</v>
      </c>
      <c r="F2465" s="4" t="s">
        <v>0</v>
      </c>
      <c r="G2465" s="4">
        <v>3</v>
      </c>
      <c r="H2465" s="4" t="s">
        <v>449</v>
      </c>
      <c r="I2465" s="2" t="s">
        <v>3780</v>
      </c>
    </row>
    <row r="2466" spans="1:9" x14ac:dyDescent="0.25">
      <c r="A2466" s="4">
        <v>6052096</v>
      </c>
      <c r="B2466" s="57" t="s">
        <v>1953</v>
      </c>
      <c r="C2466" s="6">
        <v>2.15</v>
      </c>
      <c r="D2466" s="6">
        <f t="shared" si="82"/>
        <v>73.53</v>
      </c>
      <c r="E2466" s="2">
        <v>1</v>
      </c>
      <c r="F2466" s="4" t="s">
        <v>0</v>
      </c>
      <c r="G2466" s="4">
        <v>3</v>
      </c>
      <c r="H2466" s="4" t="s">
        <v>449</v>
      </c>
      <c r="I2466" s="2" t="s">
        <v>3780</v>
      </c>
    </row>
    <row r="2467" spans="1:9" x14ac:dyDescent="0.25">
      <c r="A2467" s="4">
        <v>6052103</v>
      </c>
      <c r="B2467" s="57" t="s">
        <v>1954</v>
      </c>
      <c r="C2467" s="6">
        <v>1.42</v>
      </c>
      <c r="D2467" s="6">
        <f t="shared" si="82"/>
        <v>48.564</v>
      </c>
      <c r="E2467" s="2">
        <v>1</v>
      </c>
      <c r="F2467" s="4" t="s">
        <v>0</v>
      </c>
      <c r="G2467" s="4">
        <v>3</v>
      </c>
      <c r="H2467" s="4" t="s">
        <v>449</v>
      </c>
      <c r="I2467" s="2" t="s">
        <v>3780</v>
      </c>
    </row>
    <row r="2468" spans="1:9" x14ac:dyDescent="0.25">
      <c r="A2468" s="4">
        <v>6052150</v>
      </c>
      <c r="B2468" s="57" t="s">
        <v>1955</v>
      </c>
      <c r="C2468" s="6">
        <v>3.72</v>
      </c>
      <c r="D2468" s="6">
        <f t="shared" si="82"/>
        <v>127.224</v>
      </c>
      <c r="E2468" s="2">
        <v>1</v>
      </c>
      <c r="F2468" s="4" t="s">
        <v>0</v>
      </c>
      <c r="G2468" s="4">
        <v>3</v>
      </c>
      <c r="H2468" s="4" t="s">
        <v>449</v>
      </c>
      <c r="I2468" s="2" t="s">
        <v>3780</v>
      </c>
    </row>
    <row r="2469" spans="1:9" x14ac:dyDescent="0.25">
      <c r="A2469" s="4">
        <v>6052153</v>
      </c>
      <c r="B2469" s="57" t="s">
        <v>1956</v>
      </c>
      <c r="C2469" s="6">
        <v>1.94</v>
      </c>
      <c r="D2469" s="6">
        <f t="shared" si="82"/>
        <v>66.347999999999999</v>
      </c>
      <c r="E2469" s="2">
        <v>1</v>
      </c>
      <c r="F2469" s="4" t="s">
        <v>0</v>
      </c>
      <c r="G2469" s="4">
        <v>3</v>
      </c>
      <c r="H2469" s="4" t="s">
        <v>449</v>
      </c>
      <c r="I2469" s="2" t="s">
        <v>3780</v>
      </c>
    </row>
    <row r="2470" spans="1:9" x14ac:dyDescent="0.25">
      <c r="A2470" s="4">
        <v>6052207</v>
      </c>
      <c r="B2470" s="57" t="s">
        <v>1957</v>
      </c>
      <c r="C2470" s="6">
        <v>4.62</v>
      </c>
      <c r="D2470" s="6">
        <f t="shared" si="82"/>
        <v>158.00400000000002</v>
      </c>
      <c r="E2470" s="2">
        <v>1</v>
      </c>
      <c r="F2470" s="4" t="s">
        <v>0</v>
      </c>
      <c r="G2470" s="4">
        <v>3</v>
      </c>
      <c r="H2470" s="4" t="s">
        <v>449</v>
      </c>
      <c r="I2470" s="2" t="s">
        <v>3780</v>
      </c>
    </row>
    <row r="2471" spans="1:9" x14ac:dyDescent="0.25">
      <c r="A2471" s="4">
        <v>6052210</v>
      </c>
      <c r="B2471" s="57" t="s">
        <v>1958</v>
      </c>
      <c r="C2471" s="6">
        <v>2.42</v>
      </c>
      <c r="D2471" s="6">
        <f t="shared" si="82"/>
        <v>82.763999999999996</v>
      </c>
      <c r="E2471" s="2">
        <v>1</v>
      </c>
      <c r="F2471" s="4" t="s">
        <v>0</v>
      </c>
      <c r="G2471" s="4">
        <v>3</v>
      </c>
      <c r="H2471" s="4" t="s">
        <v>449</v>
      </c>
      <c r="I2471" s="2" t="s">
        <v>3780</v>
      </c>
    </row>
    <row r="2472" spans="1:9" x14ac:dyDescent="0.25">
      <c r="A2472" s="4">
        <v>6052304</v>
      </c>
      <c r="B2472" s="57" t="s">
        <v>1959</v>
      </c>
      <c r="C2472" s="6">
        <v>6.15</v>
      </c>
      <c r="D2472" s="6">
        <f t="shared" si="82"/>
        <v>210.33</v>
      </c>
      <c r="E2472" s="2">
        <v>1</v>
      </c>
      <c r="F2472" s="4" t="s">
        <v>0</v>
      </c>
      <c r="G2472" s="4">
        <v>3</v>
      </c>
      <c r="H2472" s="4" t="s">
        <v>449</v>
      </c>
      <c r="I2472" s="2" t="s">
        <v>3780</v>
      </c>
    </row>
    <row r="2473" spans="1:9" x14ac:dyDescent="0.25">
      <c r="A2473" s="4">
        <v>6052307</v>
      </c>
      <c r="B2473" s="57" t="s">
        <v>1960</v>
      </c>
      <c r="C2473" s="6">
        <v>3.54</v>
      </c>
      <c r="D2473" s="6">
        <f t="shared" si="82"/>
        <v>121.068</v>
      </c>
      <c r="E2473" s="2">
        <v>1</v>
      </c>
      <c r="F2473" s="4" t="s">
        <v>0</v>
      </c>
      <c r="G2473" s="4">
        <v>3</v>
      </c>
      <c r="H2473" s="4" t="s">
        <v>449</v>
      </c>
      <c r="I2473" s="2" t="s">
        <v>3780</v>
      </c>
    </row>
    <row r="2474" spans="1:9" x14ac:dyDescent="0.25">
      <c r="A2474" s="4">
        <v>6052401</v>
      </c>
      <c r="B2474" s="57" t="s">
        <v>1961</v>
      </c>
      <c r="C2474" s="6">
        <v>7.34</v>
      </c>
      <c r="D2474" s="6">
        <f t="shared" si="82"/>
        <v>251.02799999999999</v>
      </c>
      <c r="E2474" s="2">
        <v>1</v>
      </c>
      <c r="F2474" s="4" t="s">
        <v>0</v>
      </c>
      <c r="G2474" s="4">
        <v>3</v>
      </c>
      <c r="H2474" s="4" t="s">
        <v>449</v>
      </c>
      <c r="I2474" s="2" t="s">
        <v>3780</v>
      </c>
    </row>
    <row r="2475" spans="1:9" x14ac:dyDescent="0.25">
      <c r="A2475" s="4">
        <v>6052405</v>
      </c>
      <c r="B2475" s="57" t="s">
        <v>1962</v>
      </c>
      <c r="C2475" s="6">
        <v>4.8600000000000003</v>
      </c>
      <c r="D2475" s="6">
        <f t="shared" si="82"/>
        <v>166.21200000000002</v>
      </c>
      <c r="E2475" s="2">
        <v>1</v>
      </c>
      <c r="F2475" s="4" t="s">
        <v>0</v>
      </c>
      <c r="G2475" s="4">
        <v>3</v>
      </c>
      <c r="H2475" s="4" t="s">
        <v>449</v>
      </c>
      <c r="I2475" s="2" t="s">
        <v>3780</v>
      </c>
    </row>
    <row r="2476" spans="1:9" x14ac:dyDescent="0.25">
      <c r="A2476" s="4">
        <v>6052509</v>
      </c>
      <c r="B2476" s="57" t="s">
        <v>1963</v>
      </c>
      <c r="C2476" s="6">
        <v>11.69</v>
      </c>
      <c r="D2476" s="6">
        <f t="shared" si="82"/>
        <v>399.79799999999994</v>
      </c>
      <c r="E2476" s="2">
        <v>1</v>
      </c>
      <c r="F2476" s="4" t="s">
        <v>0</v>
      </c>
      <c r="G2476" s="4">
        <v>3</v>
      </c>
      <c r="H2476" s="4" t="s">
        <v>449</v>
      </c>
      <c r="I2476" s="2" t="s">
        <v>3780</v>
      </c>
    </row>
    <row r="2477" spans="1:9" x14ac:dyDescent="0.25">
      <c r="A2477" s="4">
        <v>6052512</v>
      </c>
      <c r="B2477" s="57" t="s">
        <v>1964</v>
      </c>
      <c r="C2477" s="6">
        <v>9.2899999999999991</v>
      </c>
      <c r="D2477" s="6">
        <f t="shared" si="82"/>
        <v>317.71799999999996</v>
      </c>
      <c r="E2477" s="2">
        <v>1</v>
      </c>
      <c r="F2477" s="4" t="s">
        <v>0</v>
      </c>
      <c r="G2477" s="4">
        <v>3</v>
      </c>
      <c r="H2477" s="4" t="s">
        <v>449</v>
      </c>
      <c r="I2477" s="2" t="s">
        <v>3780</v>
      </c>
    </row>
    <row r="2478" spans="1:9" x14ac:dyDescent="0.25">
      <c r="A2478" s="4">
        <v>6052568</v>
      </c>
      <c r="B2478" s="57" t="s">
        <v>1965</v>
      </c>
      <c r="C2478" s="6">
        <v>13.76</v>
      </c>
      <c r="D2478" s="6">
        <f t="shared" si="82"/>
        <v>470.59199999999993</v>
      </c>
      <c r="E2478" s="2">
        <v>1</v>
      </c>
      <c r="F2478" s="4" t="s">
        <v>0</v>
      </c>
      <c r="G2478" s="4">
        <v>3</v>
      </c>
      <c r="H2478" s="4" t="s">
        <v>449</v>
      </c>
      <c r="I2478" s="2" t="s">
        <v>3780</v>
      </c>
    </row>
    <row r="2479" spans="1:9" x14ac:dyDescent="0.25">
      <c r="A2479" s="4">
        <v>6052571</v>
      </c>
      <c r="B2479" s="57" t="s">
        <v>1966</v>
      </c>
      <c r="C2479" s="6">
        <v>10.050000000000001</v>
      </c>
      <c r="D2479" s="6">
        <f t="shared" si="82"/>
        <v>343.71</v>
      </c>
      <c r="E2479" s="2">
        <v>1</v>
      </c>
      <c r="F2479" s="4" t="s">
        <v>0</v>
      </c>
      <c r="G2479" s="4">
        <v>3</v>
      </c>
      <c r="H2479" s="4" t="s">
        <v>449</v>
      </c>
      <c r="I2479" s="2" t="s">
        <v>3780</v>
      </c>
    </row>
    <row r="2480" spans="1:9" x14ac:dyDescent="0.25">
      <c r="A2480" s="4">
        <v>6052606</v>
      </c>
      <c r="B2480" s="57" t="s">
        <v>1967</v>
      </c>
      <c r="C2480" s="6">
        <v>13.62</v>
      </c>
      <c r="D2480" s="6">
        <f t="shared" si="82"/>
        <v>465.80399999999992</v>
      </c>
      <c r="E2480" s="2">
        <v>1</v>
      </c>
      <c r="F2480" s="4" t="s">
        <v>0</v>
      </c>
      <c r="G2480" s="4">
        <v>3</v>
      </c>
      <c r="H2480" s="4" t="s">
        <v>449</v>
      </c>
      <c r="I2480" s="2" t="s">
        <v>3780</v>
      </c>
    </row>
    <row r="2481" spans="1:9" x14ac:dyDescent="0.25">
      <c r="A2481" s="4">
        <v>6052609</v>
      </c>
      <c r="B2481" s="57" t="s">
        <v>1968</v>
      </c>
      <c r="C2481" s="6">
        <v>10.75</v>
      </c>
      <c r="D2481" s="6">
        <f t="shared" si="82"/>
        <v>367.65</v>
      </c>
      <c r="E2481" s="2">
        <v>1</v>
      </c>
      <c r="F2481" s="4" t="s">
        <v>0</v>
      </c>
      <c r="G2481" s="4">
        <v>3</v>
      </c>
      <c r="H2481" s="4" t="s">
        <v>449</v>
      </c>
      <c r="I2481" s="2" t="s">
        <v>3780</v>
      </c>
    </row>
    <row r="2482" spans="1:9" x14ac:dyDescent="0.25">
      <c r="A2482" s="4">
        <v>6052640</v>
      </c>
      <c r="B2482" s="57" t="s">
        <v>1969</v>
      </c>
      <c r="C2482" s="6">
        <v>3.42</v>
      </c>
      <c r="D2482" s="6">
        <f t="shared" si="82"/>
        <v>116.964</v>
      </c>
      <c r="E2482" s="2">
        <v>1</v>
      </c>
      <c r="F2482" s="4" t="s">
        <v>0</v>
      </c>
      <c r="G2482" s="4">
        <v>3</v>
      </c>
      <c r="H2482" s="4" t="s">
        <v>449</v>
      </c>
      <c r="I2482" s="2" t="s">
        <v>3780</v>
      </c>
    </row>
    <row r="2483" spans="1:9" x14ac:dyDescent="0.25">
      <c r="A2483" s="4">
        <v>6052643</v>
      </c>
      <c r="B2483" s="57" t="s">
        <v>1970</v>
      </c>
      <c r="C2483" s="6">
        <v>4.8899999999999997</v>
      </c>
      <c r="D2483" s="6">
        <f t="shared" si="82"/>
        <v>167.23799999999997</v>
      </c>
      <c r="E2483" s="2">
        <v>1</v>
      </c>
      <c r="F2483" s="4" t="s">
        <v>0</v>
      </c>
      <c r="G2483" s="4">
        <v>3</v>
      </c>
      <c r="H2483" s="4" t="s">
        <v>449</v>
      </c>
      <c r="I2483" s="2" t="s">
        <v>3780</v>
      </c>
    </row>
    <row r="2484" spans="1:9" x14ac:dyDescent="0.25">
      <c r="A2484" s="4">
        <v>6052647</v>
      </c>
      <c r="B2484" s="57" t="s">
        <v>1971</v>
      </c>
      <c r="C2484" s="6">
        <v>6.46</v>
      </c>
      <c r="D2484" s="6">
        <f t="shared" si="82"/>
        <v>220.93199999999999</v>
      </c>
      <c r="E2484" s="2">
        <v>1</v>
      </c>
      <c r="F2484" s="4" t="s">
        <v>0</v>
      </c>
      <c r="G2484" s="4">
        <v>3</v>
      </c>
      <c r="H2484" s="4" t="s">
        <v>449</v>
      </c>
      <c r="I2484" s="2" t="s">
        <v>3780</v>
      </c>
    </row>
    <row r="2485" spans="1:9" x14ac:dyDescent="0.25">
      <c r="A2485" s="4">
        <v>6052650</v>
      </c>
      <c r="B2485" s="57" t="s">
        <v>1972</v>
      </c>
      <c r="C2485" s="6">
        <v>7.92</v>
      </c>
      <c r="D2485" s="6">
        <f t="shared" si="82"/>
        <v>270.86399999999998</v>
      </c>
      <c r="E2485" s="2">
        <v>1</v>
      </c>
      <c r="F2485" s="4" t="s">
        <v>0</v>
      </c>
      <c r="G2485" s="4">
        <v>3</v>
      </c>
      <c r="H2485" s="4" t="s">
        <v>449</v>
      </c>
      <c r="I2485" s="2" t="s">
        <v>3780</v>
      </c>
    </row>
    <row r="2486" spans="1:9" x14ac:dyDescent="0.25">
      <c r="A2486" s="4">
        <v>6052656</v>
      </c>
      <c r="B2486" s="57" t="s">
        <v>1973</v>
      </c>
      <c r="C2486" s="6">
        <v>11.05</v>
      </c>
      <c r="D2486" s="6">
        <f t="shared" si="82"/>
        <v>377.91</v>
      </c>
      <c r="E2486" s="2">
        <v>1</v>
      </c>
      <c r="F2486" s="4" t="s">
        <v>0</v>
      </c>
      <c r="G2486" s="4">
        <v>3</v>
      </c>
      <c r="H2486" s="4" t="s">
        <v>449</v>
      </c>
      <c r="I2486" s="2" t="s">
        <v>3780</v>
      </c>
    </row>
    <row r="2487" spans="1:9" x14ac:dyDescent="0.25">
      <c r="A2487" s="4">
        <v>6052662</v>
      </c>
      <c r="B2487" s="57" t="s">
        <v>1974</v>
      </c>
      <c r="C2487" s="6">
        <v>14.08</v>
      </c>
      <c r="D2487" s="6">
        <f t="shared" si="82"/>
        <v>481.536</v>
      </c>
      <c r="E2487" s="2">
        <v>1</v>
      </c>
      <c r="F2487" s="4" t="s">
        <v>0</v>
      </c>
      <c r="G2487" s="4">
        <v>3</v>
      </c>
      <c r="H2487" s="4" t="s">
        <v>449</v>
      </c>
      <c r="I2487" s="2" t="s">
        <v>3780</v>
      </c>
    </row>
    <row r="2488" spans="1:9" x14ac:dyDescent="0.25">
      <c r="A2488" s="4">
        <v>6052668</v>
      </c>
      <c r="B2488" s="57" t="s">
        <v>1975</v>
      </c>
      <c r="C2488" s="6">
        <v>17.22</v>
      </c>
      <c r="D2488" s="6">
        <f t="shared" si="82"/>
        <v>588.92399999999998</v>
      </c>
      <c r="E2488" s="2">
        <v>1</v>
      </c>
      <c r="F2488" s="4" t="s">
        <v>0</v>
      </c>
      <c r="G2488" s="4">
        <v>3</v>
      </c>
      <c r="H2488" s="4" t="s">
        <v>449</v>
      </c>
      <c r="I2488" s="2" t="s">
        <v>3780</v>
      </c>
    </row>
    <row r="2489" spans="1:9" x14ac:dyDescent="0.25">
      <c r="A2489" s="4">
        <v>6052671</v>
      </c>
      <c r="B2489" s="57" t="s">
        <v>1976</v>
      </c>
      <c r="C2489" s="6">
        <v>19.920000000000002</v>
      </c>
      <c r="D2489" s="6">
        <f t="shared" si="82"/>
        <v>681.26400000000001</v>
      </c>
      <c r="E2489" s="2">
        <v>1</v>
      </c>
      <c r="F2489" s="4" t="s">
        <v>0</v>
      </c>
      <c r="G2489" s="4">
        <v>3</v>
      </c>
      <c r="H2489" s="4" t="s">
        <v>449</v>
      </c>
      <c r="I2489" s="2" t="s">
        <v>3780</v>
      </c>
    </row>
    <row r="2490" spans="1:9" x14ac:dyDescent="0.25">
      <c r="A2490" s="4">
        <v>6052674</v>
      </c>
      <c r="B2490" s="57" t="s">
        <v>1977</v>
      </c>
      <c r="C2490" s="6">
        <v>20.149999999999999</v>
      </c>
      <c r="D2490" s="6">
        <f t="shared" si="82"/>
        <v>689.13</v>
      </c>
      <c r="E2490" s="2">
        <v>1</v>
      </c>
      <c r="F2490" s="4" t="s">
        <v>0</v>
      </c>
      <c r="G2490" s="4">
        <v>3</v>
      </c>
      <c r="H2490" s="4" t="s">
        <v>449</v>
      </c>
      <c r="I2490" s="2" t="s">
        <v>3780</v>
      </c>
    </row>
    <row r="2491" spans="1:9" x14ac:dyDescent="0.25">
      <c r="A2491" s="4">
        <v>6052700</v>
      </c>
      <c r="B2491" s="57" t="s">
        <v>1978</v>
      </c>
      <c r="C2491" s="6">
        <v>3.51</v>
      </c>
      <c r="D2491" s="6">
        <f t="shared" si="82"/>
        <v>120.04199999999999</v>
      </c>
      <c r="E2491" s="2">
        <v>1</v>
      </c>
      <c r="F2491" s="4" t="s">
        <v>0</v>
      </c>
      <c r="G2491" s="4">
        <v>3</v>
      </c>
      <c r="H2491" s="4" t="s">
        <v>449</v>
      </c>
      <c r="I2491" s="2" t="s">
        <v>3780</v>
      </c>
    </row>
    <row r="2492" spans="1:9" x14ac:dyDescent="0.25">
      <c r="A2492" s="4">
        <v>6052703</v>
      </c>
      <c r="B2492" s="57" t="s">
        <v>1979</v>
      </c>
      <c r="C2492" s="6">
        <v>5.05</v>
      </c>
      <c r="D2492" s="6">
        <f t="shared" si="82"/>
        <v>172.70999999999998</v>
      </c>
      <c r="E2492" s="2">
        <v>1</v>
      </c>
      <c r="F2492" s="4" t="s">
        <v>0</v>
      </c>
      <c r="G2492" s="4">
        <v>3</v>
      </c>
      <c r="H2492" s="4" t="s">
        <v>449</v>
      </c>
      <c r="I2492" s="2" t="s">
        <v>3780</v>
      </c>
    </row>
    <row r="2493" spans="1:9" x14ac:dyDescent="0.25">
      <c r="A2493" s="4">
        <v>6052706</v>
      </c>
      <c r="B2493" s="57" t="s">
        <v>1980</v>
      </c>
      <c r="C2493" s="6">
        <v>6.69</v>
      </c>
      <c r="D2493" s="6">
        <f t="shared" si="82"/>
        <v>228.79800000000003</v>
      </c>
      <c r="E2493" s="2">
        <v>1</v>
      </c>
      <c r="F2493" s="4" t="s">
        <v>0</v>
      </c>
      <c r="G2493" s="4">
        <v>3</v>
      </c>
      <c r="H2493" s="4" t="s">
        <v>449</v>
      </c>
      <c r="I2493" s="2" t="s">
        <v>3780</v>
      </c>
    </row>
    <row r="2494" spans="1:9" x14ac:dyDescent="0.25">
      <c r="A2494" s="4">
        <v>6052709</v>
      </c>
      <c r="B2494" s="57" t="s">
        <v>1981</v>
      </c>
      <c r="C2494" s="6">
        <v>8.5399999999999991</v>
      </c>
      <c r="D2494" s="6">
        <f t="shared" si="82"/>
        <v>292.06799999999998</v>
      </c>
      <c r="E2494" s="2">
        <v>1</v>
      </c>
      <c r="F2494" s="4" t="s">
        <v>0</v>
      </c>
      <c r="G2494" s="4">
        <v>3</v>
      </c>
      <c r="H2494" s="4" t="s">
        <v>449</v>
      </c>
      <c r="I2494" s="2" t="s">
        <v>3780</v>
      </c>
    </row>
    <row r="2495" spans="1:9" x14ac:dyDescent="0.25">
      <c r="A2495" s="4">
        <v>6052712</v>
      </c>
      <c r="B2495" s="57" t="s">
        <v>1982</v>
      </c>
      <c r="C2495" s="6">
        <v>11.38</v>
      </c>
      <c r="D2495" s="6">
        <f t="shared" si="82"/>
        <v>389.19600000000003</v>
      </c>
      <c r="E2495" s="2">
        <v>1</v>
      </c>
      <c r="F2495" s="4" t="s">
        <v>0</v>
      </c>
      <c r="G2495" s="4">
        <v>3</v>
      </c>
      <c r="H2495" s="4" t="s">
        <v>449</v>
      </c>
      <c r="I2495" s="2" t="s">
        <v>3780</v>
      </c>
    </row>
    <row r="2496" spans="1:9" x14ac:dyDescent="0.25">
      <c r="A2496" s="4">
        <v>6052715</v>
      </c>
      <c r="B2496" s="57" t="s">
        <v>1983</v>
      </c>
      <c r="C2496" s="6">
        <v>14.62</v>
      </c>
      <c r="D2496" s="6">
        <f t="shared" si="82"/>
        <v>500.00399999999991</v>
      </c>
      <c r="E2496" s="2">
        <v>1</v>
      </c>
      <c r="F2496" s="4" t="s">
        <v>0</v>
      </c>
      <c r="G2496" s="4">
        <v>3</v>
      </c>
      <c r="H2496" s="4" t="s">
        <v>449</v>
      </c>
      <c r="I2496" s="2" t="s">
        <v>3780</v>
      </c>
    </row>
    <row r="2497" spans="1:9" x14ac:dyDescent="0.25">
      <c r="A2497" s="4">
        <v>6052718</v>
      </c>
      <c r="B2497" s="57" t="s">
        <v>1984</v>
      </c>
      <c r="C2497" s="6">
        <v>17.690000000000001</v>
      </c>
      <c r="D2497" s="6">
        <f t="shared" si="82"/>
        <v>604.99800000000005</v>
      </c>
      <c r="E2497" s="2">
        <v>1</v>
      </c>
      <c r="F2497" s="4" t="s">
        <v>0</v>
      </c>
      <c r="G2497" s="4">
        <v>3</v>
      </c>
      <c r="H2497" s="4" t="s">
        <v>449</v>
      </c>
      <c r="I2497" s="2" t="s">
        <v>3780</v>
      </c>
    </row>
    <row r="2498" spans="1:9" x14ac:dyDescent="0.25">
      <c r="A2498" s="4">
        <v>6052721</v>
      </c>
      <c r="B2498" s="57" t="s">
        <v>1985</v>
      </c>
      <c r="C2498" s="6">
        <v>20.149999999999999</v>
      </c>
      <c r="D2498" s="6">
        <f t="shared" si="82"/>
        <v>689.13</v>
      </c>
      <c r="E2498" s="2">
        <v>1</v>
      </c>
      <c r="F2498" s="4" t="s">
        <v>0</v>
      </c>
      <c r="G2498" s="4">
        <v>3</v>
      </c>
      <c r="H2498" s="4" t="s">
        <v>449</v>
      </c>
      <c r="I2498" s="2" t="s">
        <v>3780</v>
      </c>
    </row>
    <row r="2499" spans="1:9" x14ac:dyDescent="0.25">
      <c r="A2499" s="4">
        <v>6052724</v>
      </c>
      <c r="B2499" s="57" t="s">
        <v>1986</v>
      </c>
      <c r="C2499" s="6">
        <v>21.15</v>
      </c>
      <c r="D2499" s="6">
        <f t="shared" si="82"/>
        <v>723.32999999999993</v>
      </c>
      <c r="E2499" s="2">
        <v>1</v>
      </c>
      <c r="F2499" s="4" t="s">
        <v>0</v>
      </c>
      <c r="G2499" s="4">
        <v>3</v>
      </c>
      <c r="H2499" s="4" t="s">
        <v>449</v>
      </c>
      <c r="I2499" s="2" t="s">
        <v>3780</v>
      </c>
    </row>
    <row r="2500" spans="1:9" x14ac:dyDescent="0.25">
      <c r="A2500" s="4">
        <v>6052821</v>
      </c>
      <c r="B2500" s="57" t="s">
        <v>2952</v>
      </c>
      <c r="C2500" s="6">
        <v>16.3</v>
      </c>
      <c r="D2500" s="6">
        <f t="shared" si="82"/>
        <v>557.46</v>
      </c>
      <c r="E2500" s="2">
        <v>1</v>
      </c>
      <c r="F2500" s="4" t="s">
        <v>0</v>
      </c>
      <c r="G2500" s="4">
        <v>3</v>
      </c>
      <c r="H2500" s="4" t="s">
        <v>449</v>
      </c>
      <c r="I2500" s="2" t="s">
        <v>3780</v>
      </c>
    </row>
    <row r="2501" spans="1:9" x14ac:dyDescent="0.25">
      <c r="A2501" s="4">
        <v>6052824</v>
      </c>
      <c r="B2501" s="57" t="s">
        <v>2953</v>
      </c>
      <c r="C2501" s="6">
        <v>19.899999999999999</v>
      </c>
      <c r="D2501" s="6">
        <f t="shared" si="82"/>
        <v>680.57999999999993</v>
      </c>
      <c r="E2501" s="2">
        <v>1</v>
      </c>
      <c r="F2501" s="4" t="s">
        <v>0</v>
      </c>
      <c r="G2501" s="4">
        <v>3</v>
      </c>
      <c r="H2501" s="4" t="s">
        <v>449</v>
      </c>
      <c r="I2501" s="2" t="s">
        <v>3780</v>
      </c>
    </row>
    <row r="2502" spans="1:9" x14ac:dyDescent="0.25">
      <c r="A2502" s="4">
        <v>6052828</v>
      </c>
      <c r="B2502" s="57" t="s">
        <v>2954</v>
      </c>
      <c r="C2502" s="6">
        <v>31.9</v>
      </c>
      <c r="D2502" s="6">
        <f t="shared" si="82"/>
        <v>1090.98</v>
      </c>
      <c r="E2502" s="2">
        <v>1</v>
      </c>
      <c r="F2502" s="4" t="s">
        <v>0</v>
      </c>
      <c r="G2502" s="4">
        <v>3</v>
      </c>
      <c r="H2502" s="4" t="s">
        <v>449</v>
      </c>
      <c r="I2502" s="2" t="s">
        <v>3780</v>
      </c>
    </row>
    <row r="2503" spans="1:9" x14ac:dyDescent="0.25">
      <c r="A2503" s="4">
        <v>6052831</v>
      </c>
      <c r="B2503" s="57" t="s">
        <v>2955</v>
      </c>
      <c r="C2503" s="6">
        <v>32.79</v>
      </c>
      <c r="D2503" s="6">
        <f t="shared" si="82"/>
        <v>1121.4179999999999</v>
      </c>
      <c r="E2503" s="2">
        <v>1</v>
      </c>
      <c r="F2503" s="4" t="s">
        <v>0</v>
      </c>
      <c r="G2503" s="4">
        <v>3</v>
      </c>
      <c r="H2503" s="4" t="s">
        <v>449</v>
      </c>
      <c r="I2503" s="2" t="s">
        <v>3780</v>
      </c>
    </row>
    <row r="2504" spans="1:9" x14ac:dyDescent="0.25">
      <c r="A2504" s="4">
        <v>6065511</v>
      </c>
      <c r="B2504" s="57" t="s">
        <v>1988</v>
      </c>
      <c r="C2504" s="6">
        <v>2.92</v>
      </c>
      <c r="D2504" s="6">
        <f t="shared" si="82"/>
        <v>99.86399999999999</v>
      </c>
      <c r="E2504" s="2">
        <v>1</v>
      </c>
      <c r="F2504" s="4" t="s">
        <v>1</v>
      </c>
      <c r="G2504" s="4">
        <v>20</v>
      </c>
      <c r="H2504" s="4" t="s">
        <v>449</v>
      </c>
      <c r="I2504" s="2" t="s">
        <v>3780</v>
      </c>
    </row>
    <row r="2505" spans="1:9" x14ac:dyDescent="0.25">
      <c r="A2505" s="4">
        <v>6065538</v>
      </c>
      <c r="B2505" s="57" t="s">
        <v>1989</v>
      </c>
      <c r="C2505" s="6">
        <v>2.96</v>
      </c>
      <c r="D2505" s="6">
        <f t="shared" si="82"/>
        <v>101.232</v>
      </c>
      <c r="E2505" s="2">
        <v>1</v>
      </c>
      <c r="F2505" s="4" t="s">
        <v>1</v>
      </c>
      <c r="G2505" s="4">
        <v>20</v>
      </c>
      <c r="H2505" s="4" t="s">
        <v>449</v>
      </c>
      <c r="I2505" s="2" t="s">
        <v>3780</v>
      </c>
    </row>
    <row r="2506" spans="1:9" x14ac:dyDescent="0.25">
      <c r="A2506" s="4">
        <v>6065546</v>
      </c>
      <c r="B2506" s="57" t="s">
        <v>1990</v>
      </c>
      <c r="C2506" s="6">
        <v>3.23</v>
      </c>
      <c r="D2506" s="6">
        <f t="shared" si="82"/>
        <v>110.46599999999999</v>
      </c>
      <c r="E2506" s="2">
        <v>1</v>
      </c>
      <c r="F2506" s="4" t="s">
        <v>1</v>
      </c>
      <c r="G2506" s="4">
        <v>20</v>
      </c>
      <c r="H2506" s="4" t="s">
        <v>449</v>
      </c>
      <c r="I2506" s="2" t="s">
        <v>3780</v>
      </c>
    </row>
    <row r="2507" spans="1:9" x14ac:dyDescent="0.25">
      <c r="A2507" s="4">
        <v>6065554</v>
      </c>
      <c r="B2507" s="57" t="s">
        <v>1991</v>
      </c>
      <c r="C2507" s="6">
        <v>3.48</v>
      </c>
      <c r="D2507" s="6">
        <f t="shared" si="82"/>
        <v>119.01599999999999</v>
      </c>
      <c r="E2507" s="2">
        <v>1</v>
      </c>
      <c r="F2507" s="4" t="s">
        <v>1</v>
      </c>
      <c r="G2507" s="4">
        <v>20</v>
      </c>
      <c r="H2507" s="4" t="s">
        <v>449</v>
      </c>
      <c r="I2507" s="2" t="s">
        <v>3780</v>
      </c>
    </row>
    <row r="2508" spans="1:9" x14ac:dyDescent="0.25">
      <c r="A2508" s="4">
        <v>6065600</v>
      </c>
      <c r="B2508" s="57" t="s">
        <v>1992</v>
      </c>
      <c r="C2508" s="6">
        <v>21.77</v>
      </c>
      <c r="D2508" s="6">
        <f t="shared" si="82"/>
        <v>744.53399999999988</v>
      </c>
      <c r="E2508" s="2">
        <v>100</v>
      </c>
      <c r="F2508" s="4" t="s">
        <v>1</v>
      </c>
      <c r="G2508" s="4">
        <v>20</v>
      </c>
      <c r="H2508" s="4" t="s">
        <v>449</v>
      </c>
      <c r="I2508" s="2" t="s">
        <v>3780</v>
      </c>
    </row>
    <row r="2509" spans="1:9" x14ac:dyDescent="0.25">
      <c r="A2509" s="4">
        <v>6222366</v>
      </c>
      <c r="B2509" s="57" t="s">
        <v>1993</v>
      </c>
      <c r="C2509" s="6">
        <v>1.17</v>
      </c>
      <c r="D2509" s="6">
        <f t="shared" si="82"/>
        <v>40.013999999999996</v>
      </c>
      <c r="E2509" s="2">
        <v>1</v>
      </c>
      <c r="F2509" s="4" t="s">
        <v>1</v>
      </c>
      <c r="G2509" s="4">
        <v>10</v>
      </c>
      <c r="H2509" s="4" t="s">
        <v>449</v>
      </c>
      <c r="I2509" s="2" t="s">
        <v>3791</v>
      </c>
    </row>
    <row r="2510" spans="1:9" x14ac:dyDescent="0.25">
      <c r="A2510" s="4">
        <v>7130760</v>
      </c>
      <c r="B2510" s="57" t="s">
        <v>1994</v>
      </c>
      <c r="C2510" s="6">
        <v>8.73</v>
      </c>
      <c r="D2510" s="6">
        <f t="shared" si="82"/>
        <v>298.56599999999997</v>
      </c>
      <c r="E2510" s="2">
        <v>1</v>
      </c>
      <c r="F2510" s="4" t="s">
        <v>1</v>
      </c>
      <c r="G2510" s="4">
        <v>1</v>
      </c>
      <c r="H2510" s="4" t="s">
        <v>449</v>
      </c>
      <c r="I2510" s="2" t="s">
        <v>3780</v>
      </c>
    </row>
    <row r="2511" spans="1:9" x14ac:dyDescent="0.25">
      <c r="A2511" s="4">
        <v>7130764</v>
      </c>
      <c r="B2511" s="57" t="s">
        <v>1995</v>
      </c>
      <c r="C2511" s="6">
        <v>9.2100000000000009</v>
      </c>
      <c r="D2511" s="6">
        <f t="shared" si="82"/>
        <v>314.98200000000003</v>
      </c>
      <c r="E2511" s="2">
        <v>1</v>
      </c>
      <c r="F2511" s="4" t="s">
        <v>1</v>
      </c>
      <c r="G2511" s="4">
        <v>1</v>
      </c>
      <c r="H2511" s="4" t="s">
        <v>449</v>
      </c>
      <c r="I2511" s="2" t="s">
        <v>3780</v>
      </c>
    </row>
    <row r="2512" spans="1:9" x14ac:dyDescent="0.25">
      <c r="A2512" s="4">
        <v>7130768</v>
      </c>
      <c r="B2512" s="57" t="s">
        <v>1996</v>
      </c>
      <c r="C2512" s="6">
        <v>9.8800000000000008</v>
      </c>
      <c r="D2512" s="6">
        <f t="shared" si="82"/>
        <v>337.89600000000002</v>
      </c>
      <c r="E2512" s="2">
        <v>1</v>
      </c>
      <c r="F2512" s="4" t="s">
        <v>1</v>
      </c>
      <c r="G2512" s="4">
        <v>1</v>
      </c>
      <c r="H2512" s="4" t="s">
        <v>449</v>
      </c>
      <c r="I2512" s="2" t="s">
        <v>3780</v>
      </c>
    </row>
    <row r="2513" spans="1:9" x14ac:dyDescent="0.25">
      <c r="A2513" s="4">
        <v>7130772</v>
      </c>
      <c r="B2513" s="57" t="s">
        <v>1997</v>
      </c>
      <c r="C2513" s="6">
        <v>10.48</v>
      </c>
      <c r="D2513" s="6">
        <f t="shared" si="82"/>
        <v>358.416</v>
      </c>
      <c r="E2513" s="2">
        <v>1</v>
      </c>
      <c r="F2513" s="4" t="s">
        <v>1</v>
      </c>
      <c r="G2513" s="4">
        <v>1</v>
      </c>
      <c r="H2513" s="4" t="s">
        <v>449</v>
      </c>
      <c r="I2513" s="2" t="s">
        <v>3780</v>
      </c>
    </row>
    <row r="2514" spans="1:9" x14ac:dyDescent="0.25">
      <c r="A2514" s="4">
        <v>7130776</v>
      </c>
      <c r="B2514" s="57" t="s">
        <v>1998</v>
      </c>
      <c r="C2514" s="6">
        <v>13.71</v>
      </c>
      <c r="D2514" s="6">
        <f t="shared" si="82"/>
        <v>468.88200000000001</v>
      </c>
      <c r="E2514" s="2">
        <v>1</v>
      </c>
      <c r="F2514" s="4" t="s">
        <v>1</v>
      </c>
      <c r="G2514" s="4">
        <v>1</v>
      </c>
      <c r="H2514" s="4" t="s">
        <v>449</v>
      </c>
      <c r="I2514" s="2" t="s">
        <v>3780</v>
      </c>
    </row>
    <row r="2515" spans="1:9" x14ac:dyDescent="0.25">
      <c r="A2515" s="4">
        <v>7130801</v>
      </c>
      <c r="B2515" s="57" t="s">
        <v>1999</v>
      </c>
      <c r="C2515" s="6">
        <v>8.73</v>
      </c>
      <c r="D2515" s="6">
        <f t="shared" si="82"/>
        <v>298.56599999999997</v>
      </c>
      <c r="E2515" s="2">
        <v>1</v>
      </c>
      <c r="F2515" s="4" t="s">
        <v>1</v>
      </c>
      <c r="G2515" s="4">
        <v>1</v>
      </c>
      <c r="H2515" s="4" t="s">
        <v>449</v>
      </c>
      <c r="I2515" s="2" t="s">
        <v>3780</v>
      </c>
    </row>
    <row r="2516" spans="1:9" x14ac:dyDescent="0.25">
      <c r="A2516" s="4">
        <v>7130805</v>
      </c>
      <c r="B2516" s="57" t="s">
        <v>2000</v>
      </c>
      <c r="C2516" s="6">
        <v>9.2100000000000009</v>
      </c>
      <c r="D2516" s="6">
        <f t="shared" si="82"/>
        <v>314.98200000000003</v>
      </c>
      <c r="E2516" s="2">
        <v>1</v>
      </c>
      <c r="F2516" s="4" t="s">
        <v>1</v>
      </c>
      <c r="G2516" s="4">
        <v>1</v>
      </c>
      <c r="H2516" s="4" t="s">
        <v>449</v>
      </c>
      <c r="I2516" s="2" t="s">
        <v>3780</v>
      </c>
    </row>
    <row r="2517" spans="1:9" x14ac:dyDescent="0.25">
      <c r="A2517" s="4">
        <v>7130809</v>
      </c>
      <c r="B2517" s="57" t="s">
        <v>2001</v>
      </c>
      <c r="C2517" s="6">
        <v>9.8800000000000008</v>
      </c>
      <c r="D2517" s="6">
        <f t="shared" si="82"/>
        <v>337.89600000000002</v>
      </c>
      <c r="E2517" s="2">
        <v>1</v>
      </c>
      <c r="F2517" s="4" t="s">
        <v>1</v>
      </c>
      <c r="G2517" s="4">
        <v>1</v>
      </c>
      <c r="H2517" s="4" t="s">
        <v>449</v>
      </c>
      <c r="I2517" s="2" t="s">
        <v>3780</v>
      </c>
    </row>
    <row r="2518" spans="1:9" x14ac:dyDescent="0.25">
      <c r="A2518" s="4">
        <v>7130813</v>
      </c>
      <c r="B2518" s="57" t="s">
        <v>2002</v>
      </c>
      <c r="C2518" s="6">
        <v>10.48</v>
      </c>
      <c r="D2518" s="6">
        <f t="shared" si="82"/>
        <v>358.416</v>
      </c>
      <c r="E2518" s="2">
        <v>1</v>
      </c>
      <c r="F2518" s="4" t="s">
        <v>1</v>
      </c>
      <c r="G2518" s="4">
        <v>1</v>
      </c>
      <c r="H2518" s="4" t="s">
        <v>449</v>
      </c>
      <c r="I2518" s="2" t="s">
        <v>3780</v>
      </c>
    </row>
    <row r="2519" spans="1:9" x14ac:dyDescent="0.25">
      <c r="A2519" s="4">
        <v>7130817</v>
      </c>
      <c r="B2519" s="57" t="s">
        <v>2003</v>
      </c>
      <c r="C2519" s="6">
        <v>13.71</v>
      </c>
      <c r="D2519" s="6">
        <f t="shared" si="82"/>
        <v>468.88200000000001</v>
      </c>
      <c r="E2519" s="2">
        <v>1</v>
      </c>
      <c r="F2519" s="4" t="s">
        <v>1</v>
      </c>
      <c r="G2519" s="4">
        <v>1</v>
      </c>
      <c r="H2519" s="4" t="s">
        <v>449</v>
      </c>
      <c r="I2519" s="2" t="s">
        <v>3780</v>
      </c>
    </row>
    <row r="2520" spans="1:9" x14ac:dyDescent="0.25">
      <c r="A2520" s="4">
        <v>7130821</v>
      </c>
      <c r="B2520" s="57" t="s">
        <v>2004</v>
      </c>
      <c r="C2520" s="6">
        <v>15.21</v>
      </c>
      <c r="D2520" s="6">
        <f t="shared" si="82"/>
        <v>520.18200000000002</v>
      </c>
      <c r="E2520" s="2">
        <v>1</v>
      </c>
      <c r="F2520" s="4" t="s">
        <v>1</v>
      </c>
      <c r="G2520" s="4">
        <v>1</v>
      </c>
      <c r="H2520" s="4" t="s">
        <v>449</v>
      </c>
      <c r="I2520" s="2" t="s">
        <v>3780</v>
      </c>
    </row>
    <row r="2521" spans="1:9" x14ac:dyDescent="0.25">
      <c r="A2521" s="4">
        <v>7130825</v>
      </c>
      <c r="B2521" s="57" t="s">
        <v>2005</v>
      </c>
      <c r="C2521" s="6">
        <v>16.63</v>
      </c>
      <c r="D2521" s="6">
        <f t="shared" si="82"/>
        <v>568.74599999999998</v>
      </c>
      <c r="E2521" s="2">
        <v>1</v>
      </c>
      <c r="F2521" s="4" t="s">
        <v>1</v>
      </c>
      <c r="G2521" s="4">
        <v>1</v>
      </c>
      <c r="H2521" s="4" t="s">
        <v>449</v>
      </c>
      <c r="I2521" s="2" t="s">
        <v>3780</v>
      </c>
    </row>
    <row r="2522" spans="1:9" x14ac:dyDescent="0.25">
      <c r="A2522" s="4">
        <v>7130829</v>
      </c>
      <c r="B2522" s="57" t="s">
        <v>2006</v>
      </c>
      <c r="C2522" s="6">
        <v>17.850000000000001</v>
      </c>
      <c r="D2522" s="6">
        <f t="shared" si="82"/>
        <v>610.47</v>
      </c>
      <c r="E2522" s="2">
        <v>1</v>
      </c>
      <c r="F2522" s="4" t="s">
        <v>1</v>
      </c>
      <c r="G2522" s="4">
        <v>1</v>
      </c>
      <c r="H2522" s="4" t="s">
        <v>449</v>
      </c>
      <c r="I2522" s="2" t="s">
        <v>3780</v>
      </c>
    </row>
    <row r="2523" spans="1:9" x14ac:dyDescent="0.25">
      <c r="A2523" s="4">
        <v>7130847</v>
      </c>
      <c r="B2523" s="57" t="s">
        <v>2007</v>
      </c>
      <c r="C2523" s="6">
        <v>8.73</v>
      </c>
      <c r="D2523" s="6">
        <f t="shared" si="82"/>
        <v>298.56599999999997</v>
      </c>
      <c r="E2523" s="2">
        <v>1</v>
      </c>
      <c r="F2523" s="4" t="s">
        <v>1</v>
      </c>
      <c r="G2523" s="4">
        <v>1</v>
      </c>
      <c r="H2523" s="4" t="s">
        <v>449</v>
      </c>
      <c r="I2523" s="2" t="s">
        <v>3780</v>
      </c>
    </row>
    <row r="2524" spans="1:9" x14ac:dyDescent="0.25">
      <c r="A2524" s="4">
        <v>7130852</v>
      </c>
      <c r="B2524" s="57" t="s">
        <v>2008</v>
      </c>
      <c r="C2524" s="6">
        <v>9.2100000000000009</v>
      </c>
      <c r="D2524" s="6">
        <f t="shared" si="82"/>
        <v>314.98200000000003</v>
      </c>
      <c r="E2524" s="2">
        <v>1</v>
      </c>
      <c r="F2524" s="4" t="s">
        <v>1</v>
      </c>
      <c r="G2524" s="4">
        <v>1</v>
      </c>
      <c r="H2524" s="4" t="s">
        <v>449</v>
      </c>
      <c r="I2524" s="2" t="s">
        <v>3780</v>
      </c>
    </row>
    <row r="2525" spans="1:9" x14ac:dyDescent="0.25">
      <c r="A2525" s="4">
        <v>7130856</v>
      </c>
      <c r="B2525" s="57" t="s">
        <v>2009</v>
      </c>
      <c r="C2525" s="6">
        <v>9.8800000000000008</v>
      </c>
      <c r="D2525" s="6">
        <f t="shared" si="82"/>
        <v>337.89600000000002</v>
      </c>
      <c r="E2525" s="2">
        <v>1</v>
      </c>
      <c r="F2525" s="4" t="s">
        <v>1</v>
      </c>
      <c r="G2525" s="4">
        <v>1</v>
      </c>
      <c r="H2525" s="4" t="s">
        <v>449</v>
      </c>
      <c r="I2525" s="2" t="s">
        <v>3780</v>
      </c>
    </row>
    <row r="2526" spans="1:9" x14ac:dyDescent="0.25">
      <c r="A2526" s="4">
        <v>7130860</v>
      </c>
      <c r="B2526" s="57" t="s">
        <v>2010</v>
      </c>
      <c r="C2526" s="6">
        <v>10.48</v>
      </c>
      <c r="D2526" s="6">
        <f t="shared" ref="D2526:D2589" si="83">C2526*$D$2*1.2</f>
        <v>358.416</v>
      </c>
      <c r="E2526" s="2">
        <v>1</v>
      </c>
      <c r="F2526" s="4" t="s">
        <v>1</v>
      </c>
      <c r="G2526" s="4">
        <v>1</v>
      </c>
      <c r="H2526" s="4" t="s">
        <v>449</v>
      </c>
      <c r="I2526" s="2" t="s">
        <v>3780</v>
      </c>
    </row>
    <row r="2527" spans="1:9" x14ac:dyDescent="0.25">
      <c r="A2527" s="4">
        <v>7130864</v>
      </c>
      <c r="B2527" s="57" t="s">
        <v>2011</v>
      </c>
      <c r="C2527" s="6">
        <v>13.71</v>
      </c>
      <c r="D2527" s="6">
        <f t="shared" si="83"/>
        <v>468.88200000000001</v>
      </c>
      <c r="E2527" s="2">
        <v>1</v>
      </c>
      <c r="F2527" s="4" t="s">
        <v>1</v>
      </c>
      <c r="G2527" s="4">
        <v>1</v>
      </c>
      <c r="H2527" s="4" t="s">
        <v>449</v>
      </c>
      <c r="I2527" s="2" t="s">
        <v>3780</v>
      </c>
    </row>
    <row r="2528" spans="1:9" x14ac:dyDescent="0.25">
      <c r="A2528" s="4">
        <v>7130868</v>
      </c>
      <c r="B2528" s="57" t="s">
        <v>2012</v>
      </c>
      <c r="C2528" s="6">
        <v>15.21</v>
      </c>
      <c r="D2528" s="6">
        <f t="shared" si="83"/>
        <v>520.18200000000002</v>
      </c>
      <c r="E2528" s="2">
        <v>1</v>
      </c>
      <c r="F2528" s="4" t="s">
        <v>1</v>
      </c>
      <c r="G2528" s="4">
        <v>1</v>
      </c>
      <c r="H2528" s="4" t="s">
        <v>449</v>
      </c>
      <c r="I2528" s="2" t="s">
        <v>3780</v>
      </c>
    </row>
    <row r="2529" spans="1:9" x14ac:dyDescent="0.25">
      <c r="A2529" s="4">
        <v>7130872</v>
      </c>
      <c r="B2529" s="57" t="s">
        <v>2013</v>
      </c>
      <c r="C2529" s="6">
        <v>16.63</v>
      </c>
      <c r="D2529" s="6">
        <f t="shared" si="83"/>
        <v>568.74599999999998</v>
      </c>
      <c r="E2529" s="2">
        <v>1</v>
      </c>
      <c r="F2529" s="4" t="s">
        <v>1</v>
      </c>
      <c r="G2529" s="4">
        <v>1</v>
      </c>
      <c r="H2529" s="4" t="s">
        <v>449</v>
      </c>
      <c r="I2529" s="2" t="s">
        <v>3780</v>
      </c>
    </row>
    <row r="2530" spans="1:9" x14ac:dyDescent="0.25">
      <c r="A2530" s="4">
        <v>7130876</v>
      </c>
      <c r="B2530" s="57" t="s">
        <v>2014</v>
      </c>
      <c r="C2530" s="6">
        <v>17.850000000000001</v>
      </c>
      <c r="D2530" s="6">
        <f t="shared" si="83"/>
        <v>610.47</v>
      </c>
      <c r="E2530" s="2">
        <v>1</v>
      </c>
      <c r="F2530" s="4" t="s">
        <v>1</v>
      </c>
      <c r="G2530" s="4">
        <v>1</v>
      </c>
      <c r="H2530" s="4" t="s">
        <v>449</v>
      </c>
      <c r="I2530" s="2" t="s">
        <v>3780</v>
      </c>
    </row>
    <row r="2531" spans="1:9" x14ac:dyDescent="0.25">
      <c r="A2531" s="4">
        <v>7130990</v>
      </c>
      <c r="B2531" s="57" t="s">
        <v>2015</v>
      </c>
      <c r="C2531" s="6">
        <v>9.2100000000000009</v>
      </c>
      <c r="D2531" s="6">
        <f t="shared" si="83"/>
        <v>314.98200000000003</v>
      </c>
      <c r="E2531" s="2">
        <v>1</v>
      </c>
      <c r="F2531" s="4" t="s">
        <v>1</v>
      </c>
      <c r="G2531" s="4">
        <v>1</v>
      </c>
      <c r="H2531" s="4" t="s">
        <v>449</v>
      </c>
      <c r="I2531" s="2" t="s">
        <v>3780</v>
      </c>
    </row>
    <row r="2532" spans="1:9" x14ac:dyDescent="0.25">
      <c r="A2532" s="4">
        <v>7130994</v>
      </c>
      <c r="B2532" s="57" t="s">
        <v>2016</v>
      </c>
      <c r="C2532" s="6">
        <v>10.48</v>
      </c>
      <c r="D2532" s="6">
        <f t="shared" si="83"/>
        <v>358.416</v>
      </c>
      <c r="E2532" s="2">
        <v>1</v>
      </c>
      <c r="F2532" s="4" t="s">
        <v>1</v>
      </c>
      <c r="G2532" s="4">
        <v>1</v>
      </c>
      <c r="H2532" s="4" t="s">
        <v>449</v>
      </c>
      <c r="I2532" s="2" t="s">
        <v>3780</v>
      </c>
    </row>
    <row r="2533" spans="1:9" x14ac:dyDescent="0.25">
      <c r="A2533" s="4">
        <v>7130998</v>
      </c>
      <c r="B2533" s="57" t="s">
        <v>2017</v>
      </c>
      <c r="C2533" s="6">
        <v>13.71</v>
      </c>
      <c r="D2533" s="6">
        <f t="shared" si="83"/>
        <v>468.88200000000001</v>
      </c>
      <c r="E2533" s="2">
        <v>1</v>
      </c>
      <c r="F2533" s="4" t="s">
        <v>1</v>
      </c>
      <c r="G2533" s="4">
        <v>1</v>
      </c>
      <c r="H2533" s="4" t="s">
        <v>449</v>
      </c>
      <c r="I2533" s="2" t="s">
        <v>3780</v>
      </c>
    </row>
    <row r="2534" spans="1:9" x14ac:dyDescent="0.25">
      <c r="A2534" s="4">
        <v>7131002</v>
      </c>
      <c r="B2534" s="57" t="s">
        <v>2018</v>
      </c>
      <c r="C2534" s="6">
        <v>15.21</v>
      </c>
      <c r="D2534" s="6">
        <f t="shared" si="83"/>
        <v>520.18200000000002</v>
      </c>
      <c r="E2534" s="2">
        <v>1</v>
      </c>
      <c r="F2534" s="4" t="s">
        <v>1</v>
      </c>
      <c r="G2534" s="4">
        <v>1</v>
      </c>
      <c r="H2534" s="4" t="s">
        <v>449</v>
      </c>
      <c r="I2534" s="2" t="s">
        <v>3780</v>
      </c>
    </row>
    <row r="2535" spans="1:9" x14ac:dyDescent="0.25">
      <c r="A2535" s="4">
        <v>7131006</v>
      </c>
      <c r="B2535" s="57" t="s">
        <v>2019</v>
      </c>
      <c r="C2535" s="6">
        <v>16.63</v>
      </c>
      <c r="D2535" s="6">
        <f t="shared" si="83"/>
        <v>568.74599999999998</v>
      </c>
      <c r="E2535" s="2">
        <v>1</v>
      </c>
      <c r="F2535" s="4" t="s">
        <v>1</v>
      </c>
      <c r="G2535" s="4">
        <v>1</v>
      </c>
      <c r="H2535" s="4" t="s">
        <v>449</v>
      </c>
      <c r="I2535" s="2" t="s">
        <v>3780</v>
      </c>
    </row>
    <row r="2536" spans="1:9" x14ac:dyDescent="0.25">
      <c r="A2536" s="4">
        <v>7131010</v>
      </c>
      <c r="B2536" s="57" t="s">
        <v>2020</v>
      </c>
      <c r="C2536" s="6">
        <v>17.850000000000001</v>
      </c>
      <c r="D2536" s="6">
        <f t="shared" si="83"/>
        <v>610.47</v>
      </c>
      <c r="E2536" s="2">
        <v>1</v>
      </c>
      <c r="F2536" s="4" t="s">
        <v>1</v>
      </c>
      <c r="G2536" s="4">
        <v>1</v>
      </c>
      <c r="H2536" s="4" t="s">
        <v>449</v>
      </c>
      <c r="I2536" s="2" t="s">
        <v>3780</v>
      </c>
    </row>
    <row r="2537" spans="1:9" x14ac:dyDescent="0.25">
      <c r="A2537" s="4">
        <v>7131030</v>
      </c>
      <c r="B2537" s="57" t="s">
        <v>2021</v>
      </c>
      <c r="C2537" s="6">
        <v>9.2100000000000009</v>
      </c>
      <c r="D2537" s="6">
        <f t="shared" si="83"/>
        <v>314.98200000000003</v>
      </c>
      <c r="E2537" s="2">
        <v>1</v>
      </c>
      <c r="F2537" s="4" t="s">
        <v>1</v>
      </c>
      <c r="G2537" s="4">
        <v>1</v>
      </c>
      <c r="H2537" s="4" t="s">
        <v>449</v>
      </c>
      <c r="I2537" s="2" t="s">
        <v>3780</v>
      </c>
    </row>
    <row r="2538" spans="1:9" x14ac:dyDescent="0.25">
      <c r="A2538" s="4">
        <v>7131034</v>
      </c>
      <c r="B2538" s="57" t="s">
        <v>2022</v>
      </c>
      <c r="C2538" s="6">
        <v>10.48</v>
      </c>
      <c r="D2538" s="6">
        <f t="shared" si="83"/>
        <v>358.416</v>
      </c>
      <c r="E2538" s="2">
        <v>1</v>
      </c>
      <c r="F2538" s="4" t="s">
        <v>1</v>
      </c>
      <c r="G2538" s="4">
        <v>1</v>
      </c>
      <c r="H2538" s="4" t="s">
        <v>449</v>
      </c>
      <c r="I2538" s="2" t="s">
        <v>3780</v>
      </c>
    </row>
    <row r="2539" spans="1:9" x14ac:dyDescent="0.25">
      <c r="A2539" s="4">
        <v>7131038</v>
      </c>
      <c r="B2539" s="57" t="s">
        <v>2023</v>
      </c>
      <c r="C2539" s="6">
        <v>13.71</v>
      </c>
      <c r="D2539" s="6">
        <f t="shared" si="83"/>
        <v>468.88200000000001</v>
      </c>
      <c r="E2539" s="2">
        <v>1</v>
      </c>
      <c r="F2539" s="4" t="s">
        <v>1</v>
      </c>
      <c r="G2539" s="4">
        <v>1</v>
      </c>
      <c r="H2539" s="4" t="s">
        <v>449</v>
      </c>
      <c r="I2539" s="2" t="s">
        <v>3780</v>
      </c>
    </row>
    <row r="2540" spans="1:9" x14ac:dyDescent="0.25">
      <c r="A2540" s="4">
        <v>7131042</v>
      </c>
      <c r="B2540" s="57" t="s">
        <v>2024</v>
      </c>
      <c r="C2540" s="6">
        <v>15.21</v>
      </c>
      <c r="D2540" s="6">
        <f t="shared" si="83"/>
        <v>520.18200000000002</v>
      </c>
      <c r="E2540" s="2">
        <v>1</v>
      </c>
      <c r="F2540" s="4" t="s">
        <v>1</v>
      </c>
      <c r="G2540" s="4">
        <v>1</v>
      </c>
      <c r="H2540" s="4" t="s">
        <v>449</v>
      </c>
      <c r="I2540" s="2" t="s">
        <v>3780</v>
      </c>
    </row>
    <row r="2541" spans="1:9" x14ac:dyDescent="0.25">
      <c r="A2541" s="4">
        <v>7131046</v>
      </c>
      <c r="B2541" s="57" t="s">
        <v>2025</v>
      </c>
      <c r="C2541" s="6">
        <v>16.63</v>
      </c>
      <c r="D2541" s="6">
        <f t="shared" si="83"/>
        <v>568.74599999999998</v>
      </c>
      <c r="E2541" s="2">
        <v>1</v>
      </c>
      <c r="F2541" s="4" t="s">
        <v>1</v>
      </c>
      <c r="G2541" s="4">
        <v>1</v>
      </c>
      <c r="H2541" s="4" t="s">
        <v>449</v>
      </c>
      <c r="I2541" s="2" t="s">
        <v>3780</v>
      </c>
    </row>
    <row r="2542" spans="1:9" x14ac:dyDescent="0.25">
      <c r="A2542" s="4">
        <v>7131050</v>
      </c>
      <c r="B2542" s="57" t="s">
        <v>2026</v>
      </c>
      <c r="C2542" s="6">
        <v>17.52</v>
      </c>
      <c r="D2542" s="6">
        <f t="shared" si="83"/>
        <v>599.18399999999997</v>
      </c>
      <c r="E2542" s="2">
        <v>1</v>
      </c>
      <c r="F2542" s="4" t="s">
        <v>1</v>
      </c>
      <c r="G2542" s="4">
        <v>1</v>
      </c>
      <c r="H2542" s="4" t="s">
        <v>449</v>
      </c>
      <c r="I2542" s="2" t="s">
        <v>3780</v>
      </c>
    </row>
    <row r="2543" spans="1:9" x14ac:dyDescent="0.25">
      <c r="A2543" s="4">
        <v>7131506</v>
      </c>
      <c r="B2543" s="57" t="s">
        <v>2027</v>
      </c>
      <c r="C2543" s="6">
        <v>9.5</v>
      </c>
      <c r="D2543" s="6">
        <f t="shared" si="83"/>
        <v>324.89999999999998</v>
      </c>
      <c r="E2543" s="2">
        <v>1</v>
      </c>
      <c r="F2543" s="4" t="s">
        <v>1</v>
      </c>
      <c r="G2543" s="4">
        <v>1</v>
      </c>
      <c r="H2543" s="4" t="s">
        <v>449</v>
      </c>
      <c r="I2543" s="2" t="s">
        <v>3780</v>
      </c>
    </row>
    <row r="2544" spans="1:9" x14ac:dyDescent="0.25">
      <c r="A2544" s="4">
        <v>7131508</v>
      </c>
      <c r="B2544" s="57" t="s">
        <v>2028</v>
      </c>
      <c r="C2544" s="6">
        <v>10.75</v>
      </c>
      <c r="D2544" s="6">
        <f t="shared" si="83"/>
        <v>367.65</v>
      </c>
      <c r="E2544" s="2">
        <v>1</v>
      </c>
      <c r="F2544" s="4" t="s">
        <v>1</v>
      </c>
      <c r="G2544" s="4">
        <v>1</v>
      </c>
      <c r="H2544" s="4" t="s">
        <v>449</v>
      </c>
      <c r="I2544" s="2" t="s">
        <v>3780</v>
      </c>
    </row>
    <row r="2545" spans="1:9" x14ac:dyDescent="0.25">
      <c r="A2545" s="4">
        <v>7131509</v>
      </c>
      <c r="B2545" s="57" t="s">
        <v>2029</v>
      </c>
      <c r="C2545" s="6">
        <v>12.38</v>
      </c>
      <c r="D2545" s="6">
        <f t="shared" si="83"/>
        <v>423.39600000000002</v>
      </c>
      <c r="E2545" s="2">
        <v>1</v>
      </c>
      <c r="F2545" s="4" t="s">
        <v>1</v>
      </c>
      <c r="G2545" s="4">
        <v>1</v>
      </c>
      <c r="H2545" s="4" t="s">
        <v>449</v>
      </c>
      <c r="I2545" s="2" t="s">
        <v>3780</v>
      </c>
    </row>
    <row r="2546" spans="1:9" x14ac:dyDescent="0.25">
      <c r="A2546" s="4">
        <v>7131510</v>
      </c>
      <c r="B2546" s="57" t="s">
        <v>2030</v>
      </c>
      <c r="C2546" s="6">
        <v>13.96</v>
      </c>
      <c r="D2546" s="6">
        <f t="shared" si="83"/>
        <v>477.43200000000002</v>
      </c>
      <c r="E2546" s="2">
        <v>1</v>
      </c>
      <c r="F2546" s="4" t="s">
        <v>1</v>
      </c>
      <c r="G2546" s="4">
        <v>1</v>
      </c>
      <c r="H2546" s="4" t="s">
        <v>449</v>
      </c>
      <c r="I2546" s="2" t="s">
        <v>3780</v>
      </c>
    </row>
    <row r="2547" spans="1:9" ht="15" customHeight="1" x14ac:dyDescent="0.25">
      <c r="A2547" s="149">
        <v>7131514</v>
      </c>
      <c r="B2547" s="179" t="s">
        <v>2031</v>
      </c>
      <c r="C2547" s="151">
        <v>16.190000000000001</v>
      </c>
      <c r="D2547" s="6">
        <f t="shared" si="83"/>
        <v>553.69799999999998</v>
      </c>
      <c r="E2547" s="151">
        <v>1</v>
      </c>
      <c r="F2547" s="4" t="s">
        <v>1</v>
      </c>
      <c r="G2547" s="151">
        <v>1</v>
      </c>
      <c r="H2547" s="151" t="s">
        <v>449</v>
      </c>
      <c r="I2547" s="40" t="s">
        <v>3780</v>
      </c>
    </row>
    <row r="2548" spans="1:9" x14ac:dyDescent="0.25">
      <c r="A2548" s="4">
        <v>7131518</v>
      </c>
      <c r="B2548" s="57" t="s">
        <v>2032</v>
      </c>
      <c r="C2548" s="6">
        <v>19.29</v>
      </c>
      <c r="D2548" s="6">
        <f t="shared" si="83"/>
        <v>659.71799999999996</v>
      </c>
      <c r="E2548" s="2">
        <v>1</v>
      </c>
      <c r="F2548" s="4" t="s">
        <v>1</v>
      </c>
      <c r="G2548" s="4">
        <v>1</v>
      </c>
      <c r="H2548" s="4" t="s">
        <v>449</v>
      </c>
      <c r="I2548" s="2" t="s">
        <v>3780</v>
      </c>
    </row>
    <row r="2549" spans="1:9" x14ac:dyDescent="0.25">
      <c r="A2549" s="4">
        <v>7131524</v>
      </c>
      <c r="B2549" s="57" t="s">
        <v>2033</v>
      </c>
      <c r="C2549" s="6">
        <v>21.52</v>
      </c>
      <c r="D2549" s="6">
        <f t="shared" si="83"/>
        <v>735.98399999999992</v>
      </c>
      <c r="E2549" s="2">
        <v>1</v>
      </c>
      <c r="F2549" s="4" t="s">
        <v>1</v>
      </c>
      <c r="G2549" s="4">
        <v>1</v>
      </c>
      <c r="H2549" s="4" t="s">
        <v>449</v>
      </c>
      <c r="I2549" s="2" t="s">
        <v>3780</v>
      </c>
    </row>
    <row r="2550" spans="1:9" x14ac:dyDescent="0.25">
      <c r="A2550" s="4">
        <v>7131527</v>
      </c>
      <c r="B2550" s="57" t="s">
        <v>2034</v>
      </c>
      <c r="C2550" s="6">
        <v>23.75</v>
      </c>
      <c r="D2550" s="6">
        <f t="shared" si="83"/>
        <v>812.25</v>
      </c>
      <c r="E2550" s="2">
        <v>1</v>
      </c>
      <c r="F2550" s="4" t="s">
        <v>1</v>
      </c>
      <c r="G2550" s="4">
        <v>1</v>
      </c>
      <c r="H2550" s="4" t="s">
        <v>449</v>
      </c>
      <c r="I2550" s="2" t="s">
        <v>3780</v>
      </c>
    </row>
    <row r="2551" spans="1:9" x14ac:dyDescent="0.25">
      <c r="A2551" s="4">
        <v>7131556</v>
      </c>
      <c r="B2551" s="57" t="s">
        <v>2035</v>
      </c>
      <c r="C2551" s="6">
        <v>10.75</v>
      </c>
      <c r="D2551" s="6">
        <f t="shared" si="83"/>
        <v>367.65</v>
      </c>
      <c r="E2551" s="2">
        <v>1</v>
      </c>
      <c r="F2551" s="4" t="s">
        <v>1</v>
      </c>
      <c r="G2551" s="4">
        <v>1</v>
      </c>
      <c r="H2551" s="4" t="s">
        <v>449</v>
      </c>
      <c r="I2551" s="2" t="s">
        <v>3780</v>
      </c>
    </row>
    <row r="2552" spans="1:9" x14ac:dyDescent="0.25">
      <c r="A2552" s="4">
        <v>7131560</v>
      </c>
      <c r="B2552" s="57" t="s">
        <v>2036</v>
      </c>
      <c r="C2552" s="6">
        <v>13.96</v>
      </c>
      <c r="D2552" s="6">
        <f t="shared" si="83"/>
        <v>477.43200000000002</v>
      </c>
      <c r="E2552" s="2">
        <v>1</v>
      </c>
      <c r="F2552" s="4" t="s">
        <v>1</v>
      </c>
      <c r="G2552" s="4">
        <v>1</v>
      </c>
      <c r="H2552" s="4" t="s">
        <v>449</v>
      </c>
      <c r="I2552" s="2" t="s">
        <v>3780</v>
      </c>
    </row>
    <row r="2553" spans="1:9" x14ac:dyDescent="0.25">
      <c r="A2553" s="4">
        <v>7131564</v>
      </c>
      <c r="B2553" s="57" t="s">
        <v>2037</v>
      </c>
      <c r="C2553" s="6">
        <v>16.190000000000001</v>
      </c>
      <c r="D2553" s="6">
        <f t="shared" si="83"/>
        <v>553.69799999999998</v>
      </c>
      <c r="E2553" s="2">
        <v>1</v>
      </c>
      <c r="F2553" s="4" t="s">
        <v>1</v>
      </c>
      <c r="G2553" s="4">
        <v>1</v>
      </c>
      <c r="H2553" s="4" t="s">
        <v>449</v>
      </c>
      <c r="I2553" s="2" t="s">
        <v>3780</v>
      </c>
    </row>
    <row r="2554" spans="1:9" x14ac:dyDescent="0.25">
      <c r="A2554" s="4">
        <v>7131568</v>
      </c>
      <c r="B2554" s="57" t="s">
        <v>2038</v>
      </c>
      <c r="C2554" s="6">
        <v>19.29</v>
      </c>
      <c r="D2554" s="6">
        <f t="shared" si="83"/>
        <v>659.71799999999996</v>
      </c>
      <c r="E2554" s="2">
        <v>1</v>
      </c>
      <c r="F2554" s="4" t="s">
        <v>1</v>
      </c>
      <c r="G2554" s="4">
        <v>1</v>
      </c>
      <c r="H2554" s="4" t="s">
        <v>449</v>
      </c>
      <c r="I2554" s="2" t="s">
        <v>3780</v>
      </c>
    </row>
    <row r="2555" spans="1:9" x14ac:dyDescent="0.25">
      <c r="A2555" s="4">
        <v>7131572</v>
      </c>
      <c r="B2555" s="57" t="s">
        <v>2039</v>
      </c>
      <c r="C2555" s="6">
        <v>21.52</v>
      </c>
      <c r="D2555" s="6">
        <f t="shared" si="83"/>
        <v>735.98399999999992</v>
      </c>
      <c r="E2555" s="2">
        <v>1</v>
      </c>
      <c r="F2555" s="4" t="s">
        <v>1</v>
      </c>
      <c r="G2555" s="4">
        <v>1</v>
      </c>
      <c r="H2555" s="4" t="s">
        <v>449</v>
      </c>
      <c r="I2555" s="2" t="s">
        <v>3780</v>
      </c>
    </row>
    <row r="2556" spans="1:9" x14ac:dyDescent="0.25">
      <c r="A2556" s="4">
        <v>7131574</v>
      </c>
      <c r="B2556" s="57" t="s">
        <v>2040</v>
      </c>
      <c r="C2556" s="6">
        <v>23.21</v>
      </c>
      <c r="D2556" s="6">
        <f t="shared" si="83"/>
        <v>793.78200000000004</v>
      </c>
      <c r="E2556" s="2">
        <v>1</v>
      </c>
      <c r="F2556" s="4" t="s">
        <v>1</v>
      </c>
      <c r="G2556" s="4">
        <v>1</v>
      </c>
      <c r="H2556" s="4" t="s">
        <v>449</v>
      </c>
      <c r="I2556" s="2" t="s">
        <v>3780</v>
      </c>
    </row>
    <row r="2557" spans="1:9" x14ac:dyDescent="0.25">
      <c r="A2557" s="4">
        <v>7131590</v>
      </c>
      <c r="B2557" s="57" t="s">
        <v>2041</v>
      </c>
      <c r="C2557" s="6">
        <v>9.5</v>
      </c>
      <c r="D2557" s="6">
        <f t="shared" si="83"/>
        <v>324.89999999999998</v>
      </c>
      <c r="E2557" s="2">
        <v>1</v>
      </c>
      <c r="F2557" s="4" t="s">
        <v>1</v>
      </c>
      <c r="G2557" s="4">
        <v>1</v>
      </c>
      <c r="H2557" s="4" t="s">
        <v>449</v>
      </c>
      <c r="I2557" s="2" t="s">
        <v>3780</v>
      </c>
    </row>
    <row r="2558" spans="1:9" x14ac:dyDescent="0.25">
      <c r="A2558" s="4">
        <v>7131592</v>
      </c>
      <c r="B2558" s="57" t="s">
        <v>2042</v>
      </c>
      <c r="C2558" s="6">
        <v>10.75</v>
      </c>
      <c r="D2558" s="6">
        <f t="shared" si="83"/>
        <v>367.65</v>
      </c>
      <c r="E2558" s="2">
        <v>1</v>
      </c>
      <c r="F2558" s="4" t="s">
        <v>1</v>
      </c>
      <c r="G2558" s="4">
        <v>1</v>
      </c>
      <c r="H2558" s="4" t="s">
        <v>449</v>
      </c>
      <c r="I2558" s="2" t="s">
        <v>3780</v>
      </c>
    </row>
    <row r="2559" spans="1:9" x14ac:dyDescent="0.25">
      <c r="A2559" s="4">
        <v>7131594</v>
      </c>
      <c r="B2559" s="57" t="s">
        <v>2043</v>
      </c>
      <c r="C2559" s="6">
        <v>12.38</v>
      </c>
      <c r="D2559" s="6">
        <f t="shared" si="83"/>
        <v>423.39600000000002</v>
      </c>
      <c r="E2559" s="2">
        <v>1</v>
      </c>
      <c r="F2559" s="4" t="s">
        <v>1</v>
      </c>
      <c r="G2559" s="4">
        <v>1</v>
      </c>
      <c r="H2559" s="4" t="s">
        <v>449</v>
      </c>
      <c r="I2559" s="2" t="s">
        <v>3780</v>
      </c>
    </row>
    <row r="2560" spans="1:9" x14ac:dyDescent="0.25">
      <c r="A2560" s="4">
        <v>7131596</v>
      </c>
      <c r="B2560" s="57" t="s">
        <v>2044</v>
      </c>
      <c r="C2560" s="6">
        <v>13.96</v>
      </c>
      <c r="D2560" s="6">
        <f t="shared" si="83"/>
        <v>477.43200000000002</v>
      </c>
      <c r="E2560" s="2">
        <v>1</v>
      </c>
      <c r="F2560" s="4" t="s">
        <v>1</v>
      </c>
      <c r="G2560" s="4">
        <v>1</v>
      </c>
      <c r="H2560" s="4" t="s">
        <v>449</v>
      </c>
      <c r="I2560" s="2" t="s">
        <v>3780</v>
      </c>
    </row>
    <row r="2561" spans="1:9" x14ac:dyDescent="0.25">
      <c r="A2561" s="4">
        <v>7131600</v>
      </c>
      <c r="B2561" s="57" t="s">
        <v>2045</v>
      </c>
      <c r="C2561" s="6">
        <v>16.190000000000001</v>
      </c>
      <c r="D2561" s="6">
        <f t="shared" si="83"/>
        <v>553.69799999999998</v>
      </c>
      <c r="E2561" s="2">
        <v>1</v>
      </c>
      <c r="F2561" s="4" t="s">
        <v>1</v>
      </c>
      <c r="G2561" s="4">
        <v>1</v>
      </c>
      <c r="H2561" s="4" t="s">
        <v>449</v>
      </c>
      <c r="I2561" s="2" t="s">
        <v>3780</v>
      </c>
    </row>
    <row r="2562" spans="1:9" x14ac:dyDescent="0.25">
      <c r="A2562" s="4">
        <v>7131630</v>
      </c>
      <c r="B2562" s="57" t="s">
        <v>2046</v>
      </c>
      <c r="C2562" s="6">
        <v>9.5</v>
      </c>
      <c r="D2562" s="6">
        <f t="shared" si="83"/>
        <v>324.89999999999998</v>
      </c>
      <c r="E2562" s="2">
        <v>1</v>
      </c>
      <c r="F2562" s="4" t="s">
        <v>1</v>
      </c>
      <c r="G2562" s="4">
        <v>1</v>
      </c>
      <c r="H2562" s="4" t="s">
        <v>449</v>
      </c>
      <c r="I2562" s="2" t="s">
        <v>3780</v>
      </c>
    </row>
    <row r="2563" spans="1:9" x14ac:dyDescent="0.25">
      <c r="A2563" s="4">
        <v>7131632</v>
      </c>
      <c r="B2563" s="57" t="s">
        <v>2047</v>
      </c>
      <c r="C2563" s="6">
        <v>10.75</v>
      </c>
      <c r="D2563" s="6">
        <f t="shared" si="83"/>
        <v>367.65</v>
      </c>
      <c r="E2563" s="2">
        <v>1</v>
      </c>
      <c r="F2563" s="4" t="s">
        <v>1</v>
      </c>
      <c r="G2563" s="4">
        <v>1</v>
      </c>
      <c r="H2563" s="4" t="s">
        <v>449</v>
      </c>
      <c r="I2563" s="2" t="s">
        <v>3780</v>
      </c>
    </row>
    <row r="2564" spans="1:9" x14ac:dyDescent="0.25">
      <c r="A2564" s="4">
        <v>7131634</v>
      </c>
      <c r="B2564" s="57" t="s">
        <v>2048</v>
      </c>
      <c r="C2564" s="6">
        <v>12.38</v>
      </c>
      <c r="D2564" s="6">
        <f t="shared" si="83"/>
        <v>423.39600000000002</v>
      </c>
      <c r="E2564" s="2">
        <v>1</v>
      </c>
      <c r="F2564" s="4" t="s">
        <v>1</v>
      </c>
      <c r="G2564" s="4">
        <v>1</v>
      </c>
      <c r="H2564" s="4" t="s">
        <v>449</v>
      </c>
      <c r="I2564" s="2" t="s">
        <v>3780</v>
      </c>
    </row>
    <row r="2565" spans="1:9" x14ac:dyDescent="0.25">
      <c r="A2565" s="4">
        <v>7131636</v>
      </c>
      <c r="B2565" s="57" t="s">
        <v>2049</v>
      </c>
      <c r="C2565" s="6">
        <v>13.96</v>
      </c>
      <c r="D2565" s="6">
        <f t="shared" si="83"/>
        <v>477.43200000000002</v>
      </c>
      <c r="E2565" s="2">
        <v>1</v>
      </c>
      <c r="F2565" s="4" t="s">
        <v>1</v>
      </c>
      <c r="G2565" s="4">
        <v>1</v>
      </c>
      <c r="H2565" s="4" t="s">
        <v>449</v>
      </c>
      <c r="I2565" s="2" t="s">
        <v>3780</v>
      </c>
    </row>
    <row r="2566" spans="1:9" x14ac:dyDescent="0.25">
      <c r="A2566" s="4">
        <v>7131640</v>
      </c>
      <c r="B2566" s="57" t="s">
        <v>2050</v>
      </c>
      <c r="C2566" s="6">
        <v>16.190000000000001</v>
      </c>
      <c r="D2566" s="6">
        <f t="shared" si="83"/>
        <v>553.69799999999998</v>
      </c>
      <c r="E2566" s="2">
        <v>1</v>
      </c>
      <c r="F2566" s="4" t="s">
        <v>1</v>
      </c>
      <c r="G2566" s="4">
        <v>1</v>
      </c>
      <c r="H2566" s="4" t="s">
        <v>449</v>
      </c>
      <c r="I2566" s="2" t="s">
        <v>3780</v>
      </c>
    </row>
    <row r="2567" spans="1:9" x14ac:dyDescent="0.25">
      <c r="A2567" s="4">
        <v>7131644</v>
      </c>
      <c r="B2567" s="57" t="s">
        <v>2051</v>
      </c>
      <c r="C2567" s="6">
        <v>19.29</v>
      </c>
      <c r="D2567" s="6">
        <f t="shared" si="83"/>
        <v>659.71799999999996</v>
      </c>
      <c r="E2567" s="2">
        <v>1</v>
      </c>
      <c r="F2567" s="4" t="s">
        <v>1</v>
      </c>
      <c r="G2567" s="4">
        <v>1</v>
      </c>
      <c r="H2567" s="4" t="s">
        <v>449</v>
      </c>
      <c r="I2567" s="2" t="s">
        <v>3780</v>
      </c>
    </row>
    <row r="2568" spans="1:9" x14ac:dyDescent="0.25">
      <c r="A2568" s="4">
        <v>7131648</v>
      </c>
      <c r="B2568" s="57" t="s">
        <v>2052</v>
      </c>
      <c r="C2568" s="6">
        <v>21.52</v>
      </c>
      <c r="D2568" s="6">
        <f t="shared" si="83"/>
        <v>735.98399999999992</v>
      </c>
      <c r="E2568" s="2">
        <v>1</v>
      </c>
      <c r="F2568" s="4" t="s">
        <v>1</v>
      </c>
      <c r="G2568" s="4">
        <v>1</v>
      </c>
      <c r="H2568" s="4" t="s">
        <v>449</v>
      </c>
      <c r="I2568" s="2" t="s">
        <v>3780</v>
      </c>
    </row>
    <row r="2569" spans="1:9" x14ac:dyDescent="0.25">
      <c r="A2569" s="4">
        <v>7131652</v>
      </c>
      <c r="B2569" s="57" t="s">
        <v>2053</v>
      </c>
      <c r="C2569" s="6">
        <v>23.75</v>
      </c>
      <c r="D2569" s="6">
        <f t="shared" si="83"/>
        <v>812.25</v>
      </c>
      <c r="E2569" s="2">
        <v>1</v>
      </c>
      <c r="F2569" s="4" t="s">
        <v>1</v>
      </c>
      <c r="G2569" s="4">
        <v>1</v>
      </c>
      <c r="H2569" s="4" t="s">
        <v>449</v>
      </c>
      <c r="I2569" s="2" t="s">
        <v>3780</v>
      </c>
    </row>
    <row r="2570" spans="1:9" x14ac:dyDescent="0.25">
      <c r="A2570" s="4">
        <v>7131672</v>
      </c>
      <c r="B2570" s="57" t="s">
        <v>2054</v>
      </c>
      <c r="C2570" s="6">
        <v>10.75</v>
      </c>
      <c r="D2570" s="6">
        <f t="shared" si="83"/>
        <v>367.65</v>
      </c>
      <c r="E2570" s="2">
        <v>1</v>
      </c>
      <c r="F2570" s="4" t="s">
        <v>1</v>
      </c>
      <c r="G2570" s="4">
        <v>1</v>
      </c>
      <c r="H2570" s="4" t="s">
        <v>449</v>
      </c>
      <c r="I2570" s="2" t="s">
        <v>3780</v>
      </c>
    </row>
    <row r="2571" spans="1:9" x14ac:dyDescent="0.25">
      <c r="A2571" s="4">
        <v>7131676</v>
      </c>
      <c r="B2571" s="57" t="s">
        <v>2055</v>
      </c>
      <c r="C2571" s="6">
        <v>13.96</v>
      </c>
      <c r="D2571" s="6">
        <f t="shared" si="83"/>
        <v>477.43200000000002</v>
      </c>
      <c r="E2571" s="2">
        <v>1</v>
      </c>
      <c r="F2571" s="4" t="s">
        <v>1</v>
      </c>
      <c r="G2571" s="4">
        <v>1</v>
      </c>
      <c r="H2571" s="4" t="s">
        <v>449</v>
      </c>
      <c r="I2571" s="2" t="s">
        <v>3780</v>
      </c>
    </row>
    <row r="2572" spans="1:9" x14ac:dyDescent="0.25">
      <c r="A2572" s="4">
        <v>7131680</v>
      </c>
      <c r="B2572" s="57" t="s">
        <v>2056</v>
      </c>
      <c r="C2572" s="6">
        <v>16.190000000000001</v>
      </c>
      <c r="D2572" s="6">
        <f t="shared" si="83"/>
        <v>553.69799999999998</v>
      </c>
      <c r="E2572" s="2">
        <v>1</v>
      </c>
      <c r="F2572" s="4" t="s">
        <v>1</v>
      </c>
      <c r="G2572" s="4">
        <v>1</v>
      </c>
      <c r="H2572" s="4" t="s">
        <v>449</v>
      </c>
      <c r="I2572" s="2" t="s">
        <v>3780</v>
      </c>
    </row>
    <row r="2573" spans="1:9" x14ac:dyDescent="0.25">
      <c r="A2573" s="4">
        <v>7131684</v>
      </c>
      <c r="B2573" s="57" t="s">
        <v>2057</v>
      </c>
      <c r="C2573" s="6">
        <v>19.29</v>
      </c>
      <c r="D2573" s="6">
        <f t="shared" si="83"/>
        <v>659.71799999999996</v>
      </c>
      <c r="E2573" s="2">
        <v>1</v>
      </c>
      <c r="F2573" s="4" t="s">
        <v>1</v>
      </c>
      <c r="G2573" s="4">
        <v>1</v>
      </c>
      <c r="H2573" s="4" t="s">
        <v>449</v>
      </c>
      <c r="I2573" s="2" t="s">
        <v>3780</v>
      </c>
    </row>
    <row r="2574" spans="1:9" x14ac:dyDescent="0.25">
      <c r="A2574" s="4">
        <v>7131688</v>
      </c>
      <c r="B2574" s="57" t="s">
        <v>2058</v>
      </c>
      <c r="C2574" s="6">
        <v>21.52</v>
      </c>
      <c r="D2574" s="6">
        <f t="shared" si="83"/>
        <v>735.98399999999992</v>
      </c>
      <c r="E2574" s="2">
        <v>1</v>
      </c>
      <c r="F2574" s="4" t="s">
        <v>1</v>
      </c>
      <c r="G2574" s="4">
        <v>1</v>
      </c>
      <c r="H2574" s="4" t="s">
        <v>449</v>
      </c>
      <c r="I2574" s="2" t="s">
        <v>3780</v>
      </c>
    </row>
    <row r="2575" spans="1:9" x14ac:dyDescent="0.25">
      <c r="A2575" s="4">
        <v>7131692</v>
      </c>
      <c r="B2575" s="57" t="s">
        <v>2059</v>
      </c>
      <c r="C2575" s="6">
        <v>23.75</v>
      </c>
      <c r="D2575" s="6">
        <f t="shared" si="83"/>
        <v>812.25</v>
      </c>
      <c r="E2575" s="2">
        <v>1</v>
      </c>
      <c r="F2575" s="4" t="s">
        <v>1</v>
      </c>
      <c r="G2575" s="4">
        <v>1</v>
      </c>
      <c r="H2575" s="4" t="s">
        <v>449</v>
      </c>
      <c r="I2575" s="2" t="s">
        <v>3780</v>
      </c>
    </row>
    <row r="2576" spans="1:9" x14ac:dyDescent="0.25">
      <c r="A2576" s="4">
        <v>7138360</v>
      </c>
      <c r="B2576" s="57" t="s">
        <v>2060</v>
      </c>
      <c r="C2576" s="6">
        <v>14.88</v>
      </c>
      <c r="D2576" s="6">
        <f t="shared" si="83"/>
        <v>508.89600000000002</v>
      </c>
      <c r="E2576" s="2">
        <v>1</v>
      </c>
      <c r="F2576" s="4" t="s">
        <v>1</v>
      </c>
      <c r="G2576" s="4">
        <v>1</v>
      </c>
      <c r="H2576" s="4" t="s">
        <v>449</v>
      </c>
      <c r="I2576" s="2" t="s">
        <v>3780</v>
      </c>
    </row>
    <row r="2577" spans="1:9" x14ac:dyDescent="0.25">
      <c r="A2577" s="4">
        <v>7138362</v>
      </c>
      <c r="B2577" s="57" t="s">
        <v>2061</v>
      </c>
      <c r="C2577" s="6">
        <v>16.48</v>
      </c>
      <c r="D2577" s="6">
        <f t="shared" si="83"/>
        <v>563.61599999999999</v>
      </c>
      <c r="E2577" s="2">
        <v>1</v>
      </c>
      <c r="F2577" s="4" t="s">
        <v>1</v>
      </c>
      <c r="G2577" s="4">
        <v>1</v>
      </c>
      <c r="H2577" s="4" t="s">
        <v>449</v>
      </c>
      <c r="I2577" s="2" t="s">
        <v>3780</v>
      </c>
    </row>
    <row r="2578" spans="1:9" x14ac:dyDescent="0.25">
      <c r="A2578" s="4">
        <v>7138364</v>
      </c>
      <c r="B2578" s="57" t="s">
        <v>2062</v>
      </c>
      <c r="C2578" s="6">
        <v>17.149999999999999</v>
      </c>
      <c r="D2578" s="6">
        <f t="shared" si="83"/>
        <v>586.53</v>
      </c>
      <c r="E2578" s="2">
        <v>1</v>
      </c>
      <c r="F2578" s="4" t="s">
        <v>1</v>
      </c>
      <c r="G2578" s="4">
        <v>1</v>
      </c>
      <c r="H2578" s="4" t="s">
        <v>449</v>
      </c>
      <c r="I2578" s="2" t="s">
        <v>3780</v>
      </c>
    </row>
    <row r="2579" spans="1:9" x14ac:dyDescent="0.25">
      <c r="A2579" s="4">
        <v>7138366</v>
      </c>
      <c r="B2579" s="57" t="s">
        <v>2063</v>
      </c>
      <c r="C2579" s="6">
        <v>20.350000000000001</v>
      </c>
      <c r="D2579" s="6">
        <f t="shared" si="83"/>
        <v>695.97</v>
      </c>
      <c r="E2579" s="2">
        <v>1</v>
      </c>
      <c r="F2579" s="4" t="s">
        <v>1</v>
      </c>
      <c r="G2579" s="4">
        <v>1</v>
      </c>
      <c r="H2579" s="4" t="s">
        <v>449</v>
      </c>
      <c r="I2579" s="2" t="s">
        <v>3780</v>
      </c>
    </row>
    <row r="2580" spans="1:9" x14ac:dyDescent="0.25">
      <c r="A2580" s="4">
        <v>7138368</v>
      </c>
      <c r="B2580" s="57" t="s">
        <v>2064</v>
      </c>
      <c r="C2580" s="6">
        <v>25.6</v>
      </c>
      <c r="D2580" s="6">
        <f t="shared" si="83"/>
        <v>875.52</v>
      </c>
      <c r="E2580" s="2">
        <v>1</v>
      </c>
      <c r="F2580" s="4" t="s">
        <v>1</v>
      </c>
      <c r="G2580" s="4">
        <v>1</v>
      </c>
      <c r="H2580" s="4" t="s">
        <v>449</v>
      </c>
      <c r="I2580" s="2" t="s">
        <v>3780</v>
      </c>
    </row>
    <row r="2581" spans="1:9" x14ac:dyDescent="0.25">
      <c r="A2581" s="4">
        <v>7138370</v>
      </c>
      <c r="B2581" s="57" t="s">
        <v>2065</v>
      </c>
      <c r="C2581" s="6">
        <v>32.17</v>
      </c>
      <c r="D2581" s="6">
        <f t="shared" si="83"/>
        <v>1100.2139999999999</v>
      </c>
      <c r="E2581" s="2">
        <v>1</v>
      </c>
      <c r="F2581" s="4" t="s">
        <v>1</v>
      </c>
      <c r="G2581" s="4">
        <v>1</v>
      </c>
      <c r="H2581" s="4" t="s">
        <v>449</v>
      </c>
      <c r="I2581" s="2" t="s">
        <v>3780</v>
      </c>
    </row>
    <row r="2582" spans="1:9" x14ac:dyDescent="0.25">
      <c r="A2582" s="4">
        <v>7138372</v>
      </c>
      <c r="B2582" s="57" t="s">
        <v>2066</v>
      </c>
      <c r="C2582" s="6">
        <v>40.58</v>
      </c>
      <c r="D2582" s="6">
        <f t="shared" si="83"/>
        <v>1387.836</v>
      </c>
      <c r="E2582" s="2">
        <v>1</v>
      </c>
      <c r="F2582" s="4" t="s">
        <v>1</v>
      </c>
      <c r="G2582" s="4">
        <v>1</v>
      </c>
      <c r="H2582" s="4" t="s">
        <v>449</v>
      </c>
      <c r="I2582" s="2" t="s">
        <v>3780</v>
      </c>
    </row>
    <row r="2583" spans="1:9" x14ac:dyDescent="0.25">
      <c r="A2583" s="4">
        <v>7138400</v>
      </c>
      <c r="B2583" s="57" t="s">
        <v>2067</v>
      </c>
      <c r="C2583" s="6">
        <v>16.73</v>
      </c>
      <c r="D2583" s="6">
        <f t="shared" si="83"/>
        <v>572.16599999999994</v>
      </c>
      <c r="E2583" s="2">
        <v>1</v>
      </c>
      <c r="F2583" s="4" t="s">
        <v>1</v>
      </c>
      <c r="G2583" s="4">
        <v>1</v>
      </c>
      <c r="H2583" s="4" t="s">
        <v>449</v>
      </c>
      <c r="I2583" s="2" t="s">
        <v>3780</v>
      </c>
    </row>
    <row r="2584" spans="1:9" x14ac:dyDescent="0.25">
      <c r="A2584" s="4">
        <v>7138402</v>
      </c>
      <c r="B2584" s="57" t="s">
        <v>2068</v>
      </c>
      <c r="C2584" s="6">
        <v>20.27</v>
      </c>
      <c r="D2584" s="6">
        <f t="shared" si="83"/>
        <v>693.23399999999992</v>
      </c>
      <c r="E2584" s="2">
        <v>1</v>
      </c>
      <c r="F2584" s="4" t="s">
        <v>1</v>
      </c>
      <c r="G2584" s="4">
        <v>1</v>
      </c>
      <c r="H2584" s="4" t="s">
        <v>449</v>
      </c>
      <c r="I2584" s="2" t="s">
        <v>3780</v>
      </c>
    </row>
    <row r="2585" spans="1:9" x14ac:dyDescent="0.25">
      <c r="A2585" s="4">
        <v>7138404</v>
      </c>
      <c r="B2585" s="57" t="s">
        <v>2069</v>
      </c>
      <c r="C2585" s="6">
        <v>21.63</v>
      </c>
      <c r="D2585" s="6">
        <f t="shared" si="83"/>
        <v>739.74599999999987</v>
      </c>
      <c r="E2585" s="2">
        <v>1</v>
      </c>
      <c r="F2585" s="4" t="s">
        <v>1</v>
      </c>
      <c r="G2585" s="4">
        <v>1</v>
      </c>
      <c r="H2585" s="4" t="s">
        <v>449</v>
      </c>
      <c r="I2585" s="2" t="s">
        <v>3780</v>
      </c>
    </row>
    <row r="2586" spans="1:9" x14ac:dyDescent="0.25">
      <c r="A2586" s="4">
        <v>7138406</v>
      </c>
      <c r="B2586" s="57" t="s">
        <v>2070</v>
      </c>
      <c r="C2586" s="6">
        <v>26.23</v>
      </c>
      <c r="D2586" s="6">
        <f t="shared" si="83"/>
        <v>897.06600000000003</v>
      </c>
      <c r="E2586" s="2">
        <v>1</v>
      </c>
      <c r="F2586" s="4" t="s">
        <v>1</v>
      </c>
      <c r="G2586" s="4">
        <v>1</v>
      </c>
      <c r="H2586" s="4" t="s">
        <v>449</v>
      </c>
      <c r="I2586" s="2" t="s">
        <v>3780</v>
      </c>
    </row>
    <row r="2587" spans="1:9" x14ac:dyDescent="0.25">
      <c r="A2587" s="4">
        <v>7138408</v>
      </c>
      <c r="B2587" s="57" t="s">
        <v>2071</v>
      </c>
      <c r="C2587" s="6">
        <v>34.25</v>
      </c>
      <c r="D2587" s="6">
        <f t="shared" si="83"/>
        <v>1171.3499999999999</v>
      </c>
      <c r="E2587" s="2">
        <v>1</v>
      </c>
      <c r="F2587" s="4" t="s">
        <v>1</v>
      </c>
      <c r="G2587" s="4">
        <v>1</v>
      </c>
      <c r="H2587" s="4" t="s">
        <v>449</v>
      </c>
      <c r="I2587" s="2" t="s">
        <v>3780</v>
      </c>
    </row>
    <row r="2588" spans="1:9" x14ac:dyDescent="0.25">
      <c r="A2588" s="4">
        <v>7138410</v>
      </c>
      <c r="B2588" s="57" t="s">
        <v>2072</v>
      </c>
      <c r="C2588" s="6">
        <v>42.06</v>
      </c>
      <c r="D2588" s="6">
        <f t="shared" si="83"/>
        <v>1438.452</v>
      </c>
      <c r="E2588" s="2">
        <v>1</v>
      </c>
      <c r="F2588" s="4" t="s">
        <v>1</v>
      </c>
      <c r="G2588" s="4">
        <v>1</v>
      </c>
      <c r="H2588" s="4" t="s">
        <v>449</v>
      </c>
      <c r="I2588" s="2" t="s">
        <v>3780</v>
      </c>
    </row>
    <row r="2589" spans="1:9" x14ac:dyDescent="0.25">
      <c r="A2589" s="4">
        <v>7138412</v>
      </c>
      <c r="B2589" s="57" t="s">
        <v>2073</v>
      </c>
      <c r="C2589" s="6">
        <v>54.77</v>
      </c>
      <c r="D2589" s="6">
        <f t="shared" si="83"/>
        <v>1873.134</v>
      </c>
      <c r="E2589" s="2">
        <v>1</v>
      </c>
      <c r="F2589" s="4" t="s">
        <v>1</v>
      </c>
      <c r="G2589" s="4">
        <v>1</v>
      </c>
      <c r="H2589" s="4" t="s">
        <v>449</v>
      </c>
      <c r="I2589" s="2" t="s">
        <v>3780</v>
      </c>
    </row>
    <row r="2590" spans="1:9" x14ac:dyDescent="0.25">
      <c r="A2590" s="4">
        <v>7138500</v>
      </c>
      <c r="B2590" s="57" t="s">
        <v>2074</v>
      </c>
      <c r="C2590" s="6">
        <v>15.29</v>
      </c>
      <c r="D2590" s="6">
        <f t="shared" ref="D2590:D2643" si="84">C2590*$D$2*1.2</f>
        <v>522.91800000000001</v>
      </c>
      <c r="E2590" s="2">
        <v>1</v>
      </c>
      <c r="F2590" s="4" t="s">
        <v>1</v>
      </c>
      <c r="G2590" s="4">
        <v>1</v>
      </c>
      <c r="H2590" s="4" t="s">
        <v>449</v>
      </c>
      <c r="I2590" s="2" t="s">
        <v>3780</v>
      </c>
    </row>
    <row r="2591" spans="1:9" x14ac:dyDescent="0.25">
      <c r="A2591" s="4">
        <v>7138502</v>
      </c>
      <c r="B2591" s="57" t="s">
        <v>2075</v>
      </c>
      <c r="C2591" s="6">
        <v>17.149999999999999</v>
      </c>
      <c r="D2591" s="6">
        <f t="shared" si="84"/>
        <v>586.53</v>
      </c>
      <c r="E2591" s="2">
        <v>1</v>
      </c>
      <c r="F2591" s="4" t="s">
        <v>1</v>
      </c>
      <c r="G2591" s="4">
        <v>1</v>
      </c>
      <c r="H2591" s="4" t="s">
        <v>449</v>
      </c>
      <c r="I2591" s="2" t="s">
        <v>3780</v>
      </c>
    </row>
    <row r="2592" spans="1:9" ht="15" customHeight="1" x14ac:dyDescent="0.25">
      <c r="A2592" s="149">
        <v>7138504</v>
      </c>
      <c r="B2592" s="150" t="s">
        <v>2076</v>
      </c>
      <c r="C2592" s="151">
        <v>17.52</v>
      </c>
      <c r="D2592" s="6">
        <f t="shared" si="84"/>
        <v>599.18399999999997</v>
      </c>
      <c r="E2592" s="40">
        <v>1</v>
      </c>
      <c r="F2592" s="4" t="s">
        <v>1</v>
      </c>
      <c r="G2592" s="151">
        <v>1</v>
      </c>
      <c r="H2592" s="151" t="s">
        <v>449</v>
      </c>
      <c r="I2592" s="40" t="s">
        <v>3780</v>
      </c>
    </row>
    <row r="2593" spans="1:9" x14ac:dyDescent="0.25">
      <c r="A2593" s="4">
        <v>7138506</v>
      </c>
      <c r="B2593" s="57" t="s">
        <v>2077</v>
      </c>
      <c r="C2593" s="6">
        <v>20.440000000000001</v>
      </c>
      <c r="D2593" s="6">
        <f t="shared" si="84"/>
        <v>699.04800000000012</v>
      </c>
      <c r="E2593" s="2">
        <v>1</v>
      </c>
      <c r="F2593" s="4" t="s">
        <v>1</v>
      </c>
      <c r="G2593" s="58">
        <v>1</v>
      </c>
      <c r="H2593" s="2" t="s">
        <v>449</v>
      </c>
      <c r="I2593" s="2" t="s">
        <v>3780</v>
      </c>
    </row>
    <row r="2594" spans="1:9" x14ac:dyDescent="0.25">
      <c r="A2594" s="4">
        <v>7138508</v>
      </c>
      <c r="B2594" s="57" t="s">
        <v>2078</v>
      </c>
      <c r="C2594" s="6">
        <v>31.75</v>
      </c>
      <c r="D2594" s="6">
        <f t="shared" si="84"/>
        <v>1085.8499999999999</v>
      </c>
      <c r="E2594" s="2">
        <v>1</v>
      </c>
      <c r="F2594" s="4" t="s">
        <v>1</v>
      </c>
      <c r="G2594" s="58">
        <v>1</v>
      </c>
      <c r="H2594" s="2" t="s">
        <v>449</v>
      </c>
      <c r="I2594" s="2" t="s">
        <v>3780</v>
      </c>
    </row>
    <row r="2595" spans="1:9" x14ac:dyDescent="0.25">
      <c r="A2595" s="4">
        <v>7138510</v>
      </c>
      <c r="B2595" s="57" t="s">
        <v>2079</v>
      </c>
      <c r="C2595" s="6">
        <v>39.56</v>
      </c>
      <c r="D2595" s="6">
        <f t="shared" si="84"/>
        <v>1352.952</v>
      </c>
      <c r="E2595" s="2">
        <v>1</v>
      </c>
      <c r="F2595" s="4" t="s">
        <v>1</v>
      </c>
      <c r="G2595" s="58">
        <v>1</v>
      </c>
      <c r="H2595" s="2" t="s">
        <v>449</v>
      </c>
      <c r="I2595" s="2" t="s">
        <v>3780</v>
      </c>
    </row>
    <row r="2596" spans="1:9" x14ac:dyDescent="0.25">
      <c r="A2596" s="4">
        <v>7138512</v>
      </c>
      <c r="B2596" s="57" t="s">
        <v>2080</v>
      </c>
      <c r="C2596" s="6">
        <v>55.65</v>
      </c>
      <c r="D2596" s="6">
        <f t="shared" si="84"/>
        <v>1903.2299999999998</v>
      </c>
      <c r="E2596" s="2">
        <v>1</v>
      </c>
      <c r="F2596" s="4" t="s">
        <v>1</v>
      </c>
      <c r="G2596" s="58">
        <v>1</v>
      </c>
      <c r="H2596" s="2" t="s">
        <v>449</v>
      </c>
      <c r="I2596" s="2" t="s">
        <v>3780</v>
      </c>
    </row>
    <row r="2597" spans="1:9" x14ac:dyDescent="0.25">
      <c r="A2597" s="4">
        <v>7138540</v>
      </c>
      <c r="B2597" s="57" t="s">
        <v>2081</v>
      </c>
      <c r="C2597" s="6">
        <v>16.940000000000001</v>
      </c>
      <c r="D2597" s="6">
        <f t="shared" si="84"/>
        <v>579.34799999999996</v>
      </c>
      <c r="E2597" s="2">
        <v>1</v>
      </c>
      <c r="F2597" s="4" t="s">
        <v>1</v>
      </c>
      <c r="G2597" s="4">
        <v>1</v>
      </c>
      <c r="H2597" s="4" t="s">
        <v>449</v>
      </c>
      <c r="I2597" s="2" t="s">
        <v>3780</v>
      </c>
    </row>
    <row r="2598" spans="1:9" x14ac:dyDescent="0.25">
      <c r="A2598" s="4">
        <v>7138542</v>
      </c>
      <c r="B2598" s="57" t="s">
        <v>2082</v>
      </c>
      <c r="C2598" s="6">
        <v>21.6</v>
      </c>
      <c r="D2598" s="6">
        <f t="shared" si="84"/>
        <v>738.72</v>
      </c>
      <c r="E2598" s="2">
        <v>1</v>
      </c>
      <c r="F2598" s="4" t="s">
        <v>1</v>
      </c>
      <c r="G2598" s="4">
        <v>1</v>
      </c>
      <c r="H2598" s="4" t="s">
        <v>449</v>
      </c>
      <c r="I2598" s="2" t="s">
        <v>3780</v>
      </c>
    </row>
    <row r="2599" spans="1:9" x14ac:dyDescent="0.25">
      <c r="A2599" s="4">
        <v>7138544</v>
      </c>
      <c r="B2599" s="57" t="s">
        <v>2083</v>
      </c>
      <c r="C2599" s="6">
        <v>23.73</v>
      </c>
      <c r="D2599" s="6">
        <f t="shared" si="84"/>
        <v>811.56600000000003</v>
      </c>
      <c r="E2599" s="2">
        <v>1</v>
      </c>
      <c r="F2599" s="4" t="s">
        <v>1</v>
      </c>
      <c r="G2599" s="4">
        <v>1</v>
      </c>
      <c r="H2599" s="4" t="s">
        <v>449</v>
      </c>
      <c r="I2599" s="2" t="s">
        <v>3780</v>
      </c>
    </row>
    <row r="2600" spans="1:9" x14ac:dyDescent="0.25">
      <c r="A2600" s="4">
        <v>7138546</v>
      </c>
      <c r="B2600" s="57" t="s">
        <v>2084</v>
      </c>
      <c r="C2600" s="6">
        <v>27.48</v>
      </c>
      <c r="D2600" s="6">
        <f t="shared" si="84"/>
        <v>939.81600000000003</v>
      </c>
      <c r="E2600" s="2">
        <v>1</v>
      </c>
      <c r="F2600" s="4" t="s">
        <v>1</v>
      </c>
      <c r="G2600" s="4">
        <v>1</v>
      </c>
      <c r="H2600" s="4" t="s">
        <v>449</v>
      </c>
      <c r="I2600" s="2" t="s">
        <v>3780</v>
      </c>
    </row>
    <row r="2601" spans="1:9" x14ac:dyDescent="0.25">
      <c r="A2601" s="4">
        <v>7138548</v>
      </c>
      <c r="B2601" s="57" t="s">
        <v>2085</v>
      </c>
      <c r="C2601" s="6">
        <v>46.06</v>
      </c>
      <c r="D2601" s="6">
        <f t="shared" si="84"/>
        <v>1575.252</v>
      </c>
      <c r="E2601" s="2">
        <v>1</v>
      </c>
      <c r="F2601" s="4" t="s">
        <v>1</v>
      </c>
      <c r="G2601" s="4">
        <v>1</v>
      </c>
      <c r="H2601" s="4" t="s">
        <v>449</v>
      </c>
      <c r="I2601" s="2" t="s">
        <v>3780</v>
      </c>
    </row>
    <row r="2602" spans="1:9" x14ac:dyDescent="0.25">
      <c r="A2602" s="4">
        <v>7138550</v>
      </c>
      <c r="B2602" s="57" t="s">
        <v>2086</v>
      </c>
      <c r="C2602" s="6">
        <v>55.08</v>
      </c>
      <c r="D2602" s="6">
        <f t="shared" si="84"/>
        <v>1883.7359999999999</v>
      </c>
      <c r="E2602" s="2">
        <v>1</v>
      </c>
      <c r="F2602" s="4" t="s">
        <v>1</v>
      </c>
      <c r="G2602" s="4">
        <v>1</v>
      </c>
      <c r="H2602" s="4" t="s">
        <v>449</v>
      </c>
      <c r="I2602" s="2" t="s">
        <v>3780</v>
      </c>
    </row>
    <row r="2603" spans="1:9" x14ac:dyDescent="0.25">
      <c r="A2603" s="4">
        <v>7138552</v>
      </c>
      <c r="B2603" s="57" t="s">
        <v>2087</v>
      </c>
      <c r="C2603" s="6">
        <v>77.33</v>
      </c>
      <c r="D2603" s="6">
        <f t="shared" si="84"/>
        <v>2644.6859999999997</v>
      </c>
      <c r="E2603" s="2">
        <v>1</v>
      </c>
      <c r="F2603" s="4" t="s">
        <v>1</v>
      </c>
      <c r="G2603" s="4">
        <v>1</v>
      </c>
      <c r="H2603" s="4" t="s">
        <v>449</v>
      </c>
      <c r="I2603" s="2" t="s">
        <v>3780</v>
      </c>
    </row>
    <row r="2604" spans="1:9" x14ac:dyDescent="0.25">
      <c r="A2604" s="4">
        <v>7138640</v>
      </c>
      <c r="B2604" s="57" t="s">
        <v>2088</v>
      </c>
      <c r="C2604" s="6">
        <v>12.83</v>
      </c>
      <c r="D2604" s="6">
        <f t="shared" si="84"/>
        <v>438.786</v>
      </c>
      <c r="E2604" s="2">
        <v>1</v>
      </c>
      <c r="F2604" s="4" t="s">
        <v>1</v>
      </c>
      <c r="G2604" s="4">
        <v>1</v>
      </c>
      <c r="H2604" s="4" t="s">
        <v>449</v>
      </c>
      <c r="I2604" s="2" t="s">
        <v>3780</v>
      </c>
    </row>
    <row r="2605" spans="1:9" x14ac:dyDescent="0.25">
      <c r="A2605" s="4">
        <v>7138642</v>
      </c>
      <c r="B2605" s="57" t="s">
        <v>2089</v>
      </c>
      <c r="C2605" s="6">
        <v>15.63</v>
      </c>
      <c r="D2605" s="6">
        <f t="shared" si="84"/>
        <v>534.54600000000005</v>
      </c>
      <c r="E2605" s="2">
        <v>1</v>
      </c>
      <c r="F2605" s="4" t="s">
        <v>1</v>
      </c>
      <c r="G2605" s="4">
        <v>1</v>
      </c>
      <c r="H2605" s="4" t="s">
        <v>449</v>
      </c>
      <c r="I2605" s="2" t="s">
        <v>3780</v>
      </c>
    </row>
    <row r="2606" spans="1:9" x14ac:dyDescent="0.25">
      <c r="A2606" s="4">
        <v>7138644</v>
      </c>
      <c r="B2606" s="57" t="s">
        <v>2090</v>
      </c>
      <c r="C2606" s="6">
        <v>16.190000000000001</v>
      </c>
      <c r="D2606" s="6">
        <f t="shared" si="84"/>
        <v>553.69799999999998</v>
      </c>
      <c r="E2606" s="2">
        <v>1</v>
      </c>
      <c r="F2606" s="4" t="s">
        <v>1</v>
      </c>
      <c r="G2606" s="4">
        <v>1</v>
      </c>
      <c r="H2606" s="4" t="s">
        <v>449</v>
      </c>
      <c r="I2606" s="2" t="s">
        <v>3780</v>
      </c>
    </row>
    <row r="2607" spans="1:9" x14ac:dyDescent="0.25">
      <c r="A2607" s="4">
        <v>7138646</v>
      </c>
      <c r="B2607" s="57" t="s">
        <v>2091</v>
      </c>
      <c r="C2607" s="6">
        <v>17.309999999999999</v>
      </c>
      <c r="D2607" s="6">
        <f t="shared" si="84"/>
        <v>592.00199999999995</v>
      </c>
      <c r="E2607" s="2">
        <v>1</v>
      </c>
      <c r="F2607" s="4" t="s">
        <v>1</v>
      </c>
      <c r="G2607" s="4">
        <v>1</v>
      </c>
      <c r="H2607" s="4" t="s">
        <v>449</v>
      </c>
      <c r="I2607" s="2" t="s">
        <v>3780</v>
      </c>
    </row>
    <row r="2608" spans="1:9" x14ac:dyDescent="0.25">
      <c r="A2608" s="4">
        <v>7138648</v>
      </c>
      <c r="B2608" s="57" t="s">
        <v>2092</v>
      </c>
      <c r="C2608" s="6">
        <v>23.75</v>
      </c>
      <c r="D2608" s="6">
        <f t="shared" si="84"/>
        <v>812.25</v>
      </c>
      <c r="E2608" s="2">
        <v>1</v>
      </c>
      <c r="F2608" s="4" t="s">
        <v>1</v>
      </c>
      <c r="G2608" s="4">
        <v>1</v>
      </c>
      <c r="H2608" s="4" t="s">
        <v>449</v>
      </c>
      <c r="I2608" s="2" t="s">
        <v>3780</v>
      </c>
    </row>
    <row r="2609" spans="1:9" x14ac:dyDescent="0.25">
      <c r="A2609" s="4">
        <v>7138650</v>
      </c>
      <c r="B2609" s="57" t="s">
        <v>2093</v>
      </c>
      <c r="C2609" s="6">
        <v>33.04</v>
      </c>
      <c r="D2609" s="6">
        <f t="shared" si="84"/>
        <v>1129.9679999999998</v>
      </c>
      <c r="E2609" s="2">
        <v>1</v>
      </c>
      <c r="F2609" s="4" t="s">
        <v>1</v>
      </c>
      <c r="G2609" s="4">
        <v>1</v>
      </c>
      <c r="H2609" s="4" t="s">
        <v>449</v>
      </c>
      <c r="I2609" s="2" t="s">
        <v>3780</v>
      </c>
    </row>
    <row r="2610" spans="1:9" x14ac:dyDescent="0.25">
      <c r="A2610" s="4">
        <v>7138652</v>
      </c>
      <c r="B2610" s="57" t="s">
        <v>2094</v>
      </c>
      <c r="C2610" s="6">
        <v>36.380000000000003</v>
      </c>
      <c r="D2610" s="6">
        <f t="shared" si="84"/>
        <v>1244.1960000000001</v>
      </c>
      <c r="E2610" s="2">
        <v>1</v>
      </c>
      <c r="F2610" s="4" t="s">
        <v>1</v>
      </c>
      <c r="G2610" s="4">
        <v>1</v>
      </c>
      <c r="H2610" s="4" t="s">
        <v>449</v>
      </c>
      <c r="I2610" s="2" t="s">
        <v>3780</v>
      </c>
    </row>
    <row r="2611" spans="1:9" x14ac:dyDescent="0.25">
      <c r="A2611" s="4">
        <v>7138680</v>
      </c>
      <c r="B2611" s="57" t="s">
        <v>2095</v>
      </c>
      <c r="C2611" s="6">
        <v>20</v>
      </c>
      <c r="D2611" s="6">
        <f t="shared" si="84"/>
        <v>684</v>
      </c>
      <c r="E2611" s="2">
        <v>1</v>
      </c>
      <c r="F2611" s="4" t="s">
        <v>1</v>
      </c>
      <c r="G2611" s="4">
        <v>1</v>
      </c>
      <c r="H2611" s="4" t="s">
        <v>449</v>
      </c>
      <c r="I2611" s="2" t="s">
        <v>3780</v>
      </c>
    </row>
    <row r="2612" spans="1:9" x14ac:dyDescent="0.25">
      <c r="A2612" s="4">
        <v>7138682</v>
      </c>
      <c r="B2612" s="57" t="s">
        <v>2096</v>
      </c>
      <c r="C2612" s="6">
        <v>24.52</v>
      </c>
      <c r="D2612" s="6">
        <f t="shared" si="84"/>
        <v>838.58399999999995</v>
      </c>
      <c r="E2612" s="2">
        <v>1</v>
      </c>
      <c r="F2612" s="4" t="s">
        <v>1</v>
      </c>
      <c r="G2612" s="4">
        <v>1</v>
      </c>
      <c r="H2612" s="4" t="s">
        <v>449</v>
      </c>
      <c r="I2612" s="2" t="s">
        <v>3780</v>
      </c>
    </row>
    <row r="2613" spans="1:9" x14ac:dyDescent="0.25">
      <c r="A2613" s="4">
        <v>7138684</v>
      </c>
      <c r="B2613" s="57" t="s">
        <v>2097</v>
      </c>
      <c r="C2613" s="6">
        <v>24.85</v>
      </c>
      <c r="D2613" s="6">
        <f t="shared" si="84"/>
        <v>849.87</v>
      </c>
      <c r="E2613" s="2">
        <v>1</v>
      </c>
      <c r="F2613" s="4" t="s">
        <v>1</v>
      </c>
      <c r="G2613" s="4">
        <v>1</v>
      </c>
      <c r="H2613" s="4" t="s">
        <v>449</v>
      </c>
      <c r="I2613" s="2" t="s">
        <v>3780</v>
      </c>
    </row>
    <row r="2614" spans="1:9" x14ac:dyDescent="0.25">
      <c r="A2614" s="4">
        <v>7138686</v>
      </c>
      <c r="B2614" s="57" t="s">
        <v>2098</v>
      </c>
      <c r="C2614" s="6">
        <v>27.88</v>
      </c>
      <c r="D2614" s="6">
        <f t="shared" si="84"/>
        <v>953.49599999999987</v>
      </c>
      <c r="E2614" s="2">
        <v>1</v>
      </c>
      <c r="F2614" s="4" t="s">
        <v>1</v>
      </c>
      <c r="G2614" s="4">
        <v>1</v>
      </c>
      <c r="H2614" s="4" t="s">
        <v>449</v>
      </c>
      <c r="I2614" s="2" t="s">
        <v>3780</v>
      </c>
    </row>
    <row r="2615" spans="1:9" x14ac:dyDescent="0.25">
      <c r="A2615" s="4">
        <v>7138688</v>
      </c>
      <c r="B2615" s="57" t="s">
        <v>2099</v>
      </c>
      <c r="C2615" s="6">
        <v>35.33</v>
      </c>
      <c r="D2615" s="6">
        <f t="shared" si="84"/>
        <v>1208.2859999999998</v>
      </c>
      <c r="E2615" s="2">
        <v>1</v>
      </c>
      <c r="F2615" s="4" t="s">
        <v>1</v>
      </c>
      <c r="G2615" s="4">
        <v>1</v>
      </c>
      <c r="H2615" s="4" t="s">
        <v>449</v>
      </c>
      <c r="I2615" s="2" t="s">
        <v>3780</v>
      </c>
    </row>
    <row r="2616" spans="1:9" x14ac:dyDescent="0.25">
      <c r="A2616" s="4">
        <v>7138690</v>
      </c>
      <c r="B2616" s="57" t="s">
        <v>2100</v>
      </c>
      <c r="C2616" s="6">
        <v>49.23</v>
      </c>
      <c r="D2616" s="6">
        <f t="shared" si="84"/>
        <v>1683.6659999999997</v>
      </c>
      <c r="E2616" s="2">
        <v>1</v>
      </c>
      <c r="F2616" s="4" t="s">
        <v>1</v>
      </c>
      <c r="G2616" s="4">
        <v>1</v>
      </c>
      <c r="H2616" s="4" t="s">
        <v>449</v>
      </c>
      <c r="I2616" s="2" t="s">
        <v>3780</v>
      </c>
    </row>
    <row r="2617" spans="1:9" x14ac:dyDescent="0.25">
      <c r="A2617" s="4">
        <v>7138692</v>
      </c>
      <c r="B2617" s="57" t="s">
        <v>2101</v>
      </c>
      <c r="C2617" s="6">
        <v>58.02</v>
      </c>
      <c r="D2617" s="6">
        <f t="shared" si="84"/>
        <v>1984.2840000000001</v>
      </c>
      <c r="E2617" s="2">
        <v>1</v>
      </c>
      <c r="F2617" s="4" t="s">
        <v>1</v>
      </c>
      <c r="G2617" s="4">
        <v>1</v>
      </c>
      <c r="H2617" s="4" t="s">
        <v>449</v>
      </c>
      <c r="I2617" s="2" t="s">
        <v>3780</v>
      </c>
    </row>
    <row r="2618" spans="1:9" x14ac:dyDescent="0.25">
      <c r="A2618" s="4">
        <v>7138790</v>
      </c>
      <c r="B2618" s="57" t="s">
        <v>2102</v>
      </c>
      <c r="C2618" s="6">
        <v>17.63</v>
      </c>
      <c r="D2618" s="6">
        <f t="shared" si="84"/>
        <v>602.94599999999991</v>
      </c>
      <c r="E2618" s="2">
        <v>1</v>
      </c>
      <c r="F2618" s="4" t="s">
        <v>1</v>
      </c>
      <c r="G2618" s="4">
        <v>1</v>
      </c>
      <c r="H2618" s="4" t="s">
        <v>449</v>
      </c>
      <c r="I2618" s="2" t="s">
        <v>3780</v>
      </c>
    </row>
    <row r="2619" spans="1:9" x14ac:dyDescent="0.25">
      <c r="A2619" s="4">
        <v>7138792</v>
      </c>
      <c r="B2619" s="57" t="s">
        <v>2103</v>
      </c>
      <c r="C2619" s="6">
        <v>21.48</v>
      </c>
      <c r="D2619" s="6">
        <f t="shared" si="84"/>
        <v>734.6160000000001</v>
      </c>
      <c r="E2619" s="2">
        <v>1</v>
      </c>
      <c r="F2619" s="4" t="s">
        <v>1</v>
      </c>
      <c r="G2619" s="4">
        <v>1</v>
      </c>
      <c r="H2619" s="4" t="s">
        <v>449</v>
      </c>
      <c r="I2619" s="2" t="s">
        <v>3780</v>
      </c>
    </row>
    <row r="2620" spans="1:9" x14ac:dyDescent="0.25">
      <c r="A2620" s="4">
        <v>7138794</v>
      </c>
      <c r="B2620" s="57" t="s">
        <v>2104</v>
      </c>
      <c r="C2620" s="6">
        <v>22.06</v>
      </c>
      <c r="D2620" s="6">
        <f t="shared" si="84"/>
        <v>754.45199999999988</v>
      </c>
      <c r="E2620" s="2">
        <v>1</v>
      </c>
      <c r="F2620" s="4" t="s">
        <v>1</v>
      </c>
      <c r="G2620" s="4">
        <v>1</v>
      </c>
      <c r="H2620" s="4" t="s">
        <v>449</v>
      </c>
      <c r="I2620" s="2" t="s">
        <v>3780</v>
      </c>
    </row>
    <row r="2621" spans="1:9" x14ac:dyDescent="0.25">
      <c r="A2621" s="4">
        <v>7138796</v>
      </c>
      <c r="B2621" s="57" t="s">
        <v>2105</v>
      </c>
      <c r="C2621" s="6">
        <v>23.79</v>
      </c>
      <c r="D2621" s="6">
        <f t="shared" si="84"/>
        <v>813.61799999999994</v>
      </c>
      <c r="E2621" s="2">
        <v>1</v>
      </c>
      <c r="F2621" s="4" t="s">
        <v>1</v>
      </c>
      <c r="G2621" s="4">
        <v>1</v>
      </c>
      <c r="H2621" s="4" t="s">
        <v>449</v>
      </c>
      <c r="I2621" s="2" t="s">
        <v>3780</v>
      </c>
    </row>
    <row r="2622" spans="1:9" x14ac:dyDescent="0.25">
      <c r="A2622" s="4">
        <v>7138798</v>
      </c>
      <c r="B2622" s="57" t="s">
        <v>2106</v>
      </c>
      <c r="C2622" s="6">
        <v>43.21</v>
      </c>
      <c r="D2622" s="6">
        <f t="shared" si="84"/>
        <v>1477.7820000000002</v>
      </c>
      <c r="E2622" s="2">
        <v>1</v>
      </c>
      <c r="F2622" s="4" t="s">
        <v>1</v>
      </c>
      <c r="G2622" s="4">
        <v>1</v>
      </c>
      <c r="H2622" s="4" t="s">
        <v>449</v>
      </c>
      <c r="I2622" s="2" t="s">
        <v>3780</v>
      </c>
    </row>
    <row r="2623" spans="1:9" x14ac:dyDescent="0.25">
      <c r="A2623" s="4">
        <v>7138800</v>
      </c>
      <c r="B2623" s="57" t="s">
        <v>2107</v>
      </c>
      <c r="C2623" s="6">
        <v>68.19</v>
      </c>
      <c r="D2623" s="6">
        <f t="shared" si="84"/>
        <v>2332.098</v>
      </c>
      <c r="E2623" s="2">
        <v>1</v>
      </c>
      <c r="F2623" s="4" t="s">
        <v>1</v>
      </c>
      <c r="G2623" s="4">
        <v>1</v>
      </c>
      <c r="H2623" s="4" t="s">
        <v>449</v>
      </c>
      <c r="I2623" s="2" t="s">
        <v>3780</v>
      </c>
    </row>
    <row r="2624" spans="1:9" x14ac:dyDescent="0.25">
      <c r="A2624" s="4">
        <v>7138802</v>
      </c>
      <c r="B2624" s="57" t="s">
        <v>2108</v>
      </c>
      <c r="C2624" s="6">
        <v>86.73</v>
      </c>
      <c r="D2624" s="6">
        <f t="shared" si="84"/>
        <v>2966.1660000000002</v>
      </c>
      <c r="E2624" s="2">
        <v>1</v>
      </c>
      <c r="F2624" s="4" t="s">
        <v>1</v>
      </c>
      <c r="G2624" s="4">
        <v>1</v>
      </c>
      <c r="H2624" s="4" t="s">
        <v>449</v>
      </c>
      <c r="I2624" s="2" t="s">
        <v>3780</v>
      </c>
    </row>
    <row r="2625" spans="1:9" x14ac:dyDescent="0.25">
      <c r="A2625" s="4">
        <v>7138830</v>
      </c>
      <c r="B2625" s="57" t="s">
        <v>2109</v>
      </c>
      <c r="C2625" s="6">
        <v>20.190000000000001</v>
      </c>
      <c r="D2625" s="6">
        <f t="shared" si="84"/>
        <v>690.49800000000005</v>
      </c>
      <c r="E2625" s="2">
        <v>1</v>
      </c>
      <c r="F2625" s="4" t="s">
        <v>1</v>
      </c>
      <c r="G2625" s="4">
        <v>1</v>
      </c>
      <c r="H2625" s="4" t="s">
        <v>449</v>
      </c>
      <c r="I2625" s="2" t="s">
        <v>3780</v>
      </c>
    </row>
    <row r="2626" spans="1:9" x14ac:dyDescent="0.25">
      <c r="A2626" s="4">
        <v>7138832</v>
      </c>
      <c r="B2626" s="57" t="s">
        <v>2110</v>
      </c>
      <c r="C2626" s="6">
        <v>27.56</v>
      </c>
      <c r="D2626" s="6">
        <f t="shared" si="84"/>
        <v>942.55199999999991</v>
      </c>
      <c r="E2626" s="2">
        <v>1</v>
      </c>
      <c r="F2626" s="4" t="s">
        <v>1</v>
      </c>
      <c r="G2626" s="4">
        <v>1</v>
      </c>
      <c r="H2626" s="4" t="s">
        <v>449</v>
      </c>
      <c r="I2626" s="2" t="s">
        <v>3780</v>
      </c>
    </row>
    <row r="2627" spans="1:9" x14ac:dyDescent="0.25">
      <c r="A2627" s="4">
        <v>7138834</v>
      </c>
      <c r="B2627" s="57" t="s">
        <v>2111</v>
      </c>
      <c r="C2627" s="6">
        <v>27.54</v>
      </c>
      <c r="D2627" s="6">
        <f t="shared" si="84"/>
        <v>941.86799999999994</v>
      </c>
      <c r="E2627" s="2">
        <v>1</v>
      </c>
      <c r="F2627" s="4" t="s">
        <v>1</v>
      </c>
      <c r="G2627" s="4">
        <v>1</v>
      </c>
      <c r="H2627" s="4" t="s">
        <v>449</v>
      </c>
      <c r="I2627" s="2" t="s">
        <v>3780</v>
      </c>
    </row>
    <row r="2628" spans="1:9" x14ac:dyDescent="0.25">
      <c r="A2628" s="4">
        <v>7138836</v>
      </c>
      <c r="B2628" s="57" t="s">
        <v>2112</v>
      </c>
      <c r="C2628" s="6">
        <v>29.29</v>
      </c>
      <c r="D2628" s="6">
        <f t="shared" si="84"/>
        <v>1001.718</v>
      </c>
      <c r="E2628" s="2">
        <v>1</v>
      </c>
      <c r="F2628" s="4" t="s">
        <v>1</v>
      </c>
      <c r="G2628" s="4">
        <v>1</v>
      </c>
      <c r="H2628" s="4" t="s">
        <v>449</v>
      </c>
      <c r="I2628" s="2" t="s">
        <v>3780</v>
      </c>
    </row>
    <row r="2629" spans="1:9" x14ac:dyDescent="0.25">
      <c r="A2629" s="4">
        <v>7138838</v>
      </c>
      <c r="B2629" s="57" t="s">
        <v>2113</v>
      </c>
      <c r="C2629" s="6">
        <v>51.71</v>
      </c>
      <c r="D2629" s="6">
        <f t="shared" si="84"/>
        <v>1768.4820000000002</v>
      </c>
      <c r="E2629" s="2">
        <v>1</v>
      </c>
      <c r="F2629" s="4" t="s">
        <v>1</v>
      </c>
      <c r="G2629" s="4">
        <v>1</v>
      </c>
      <c r="H2629" s="4" t="s">
        <v>449</v>
      </c>
      <c r="I2629" s="2" t="s">
        <v>3780</v>
      </c>
    </row>
    <row r="2630" spans="1:9" x14ac:dyDescent="0.25">
      <c r="A2630" s="4">
        <v>7138840</v>
      </c>
      <c r="B2630" s="57" t="s">
        <v>2114</v>
      </c>
      <c r="C2630" s="6">
        <v>79.88</v>
      </c>
      <c r="D2630" s="6">
        <f t="shared" si="84"/>
        <v>2731.8959999999997</v>
      </c>
      <c r="E2630" s="2">
        <v>1</v>
      </c>
      <c r="F2630" s="4" t="s">
        <v>1</v>
      </c>
      <c r="G2630" s="4">
        <v>1</v>
      </c>
      <c r="H2630" s="4" t="s">
        <v>449</v>
      </c>
      <c r="I2630" s="2" t="s">
        <v>3780</v>
      </c>
    </row>
    <row r="2631" spans="1:9" x14ac:dyDescent="0.25">
      <c r="A2631" s="4">
        <v>7138842</v>
      </c>
      <c r="B2631" s="57" t="s">
        <v>2115</v>
      </c>
      <c r="C2631" s="6">
        <v>96.23</v>
      </c>
      <c r="D2631" s="6">
        <f t="shared" si="84"/>
        <v>3291.0660000000003</v>
      </c>
      <c r="E2631" s="2">
        <v>1</v>
      </c>
      <c r="F2631" s="4" t="s">
        <v>1</v>
      </c>
      <c r="G2631" s="4">
        <v>1</v>
      </c>
      <c r="H2631" s="4" t="s">
        <v>449</v>
      </c>
      <c r="I2631" s="2" t="s">
        <v>3780</v>
      </c>
    </row>
    <row r="2632" spans="1:9" x14ac:dyDescent="0.25">
      <c r="A2632" s="4">
        <v>7138930</v>
      </c>
      <c r="B2632" s="57" t="s">
        <v>2116</v>
      </c>
      <c r="C2632" s="6">
        <v>20.04</v>
      </c>
      <c r="D2632" s="6">
        <f t="shared" si="84"/>
        <v>685.36799999999994</v>
      </c>
      <c r="E2632" s="2">
        <v>1</v>
      </c>
      <c r="F2632" s="4" t="s">
        <v>1</v>
      </c>
      <c r="G2632" s="4">
        <v>1</v>
      </c>
      <c r="H2632" s="4" t="s">
        <v>449</v>
      </c>
      <c r="I2632" s="2" t="s">
        <v>3780</v>
      </c>
    </row>
    <row r="2633" spans="1:9" x14ac:dyDescent="0.25">
      <c r="A2633" s="4">
        <v>7138932</v>
      </c>
      <c r="B2633" s="57" t="s">
        <v>2117</v>
      </c>
      <c r="C2633" s="6">
        <v>23.27</v>
      </c>
      <c r="D2633" s="6">
        <f t="shared" si="84"/>
        <v>795.83399999999995</v>
      </c>
      <c r="E2633" s="2">
        <v>1</v>
      </c>
      <c r="F2633" s="4" t="s">
        <v>1</v>
      </c>
      <c r="G2633" s="4">
        <v>1</v>
      </c>
      <c r="H2633" s="4" t="s">
        <v>449</v>
      </c>
      <c r="I2633" s="2" t="s">
        <v>3780</v>
      </c>
    </row>
    <row r="2634" spans="1:9" x14ac:dyDescent="0.25">
      <c r="A2634" s="4">
        <v>7138934</v>
      </c>
      <c r="B2634" s="57" t="s">
        <v>2118</v>
      </c>
      <c r="C2634" s="6">
        <v>25</v>
      </c>
      <c r="D2634" s="6">
        <f t="shared" si="84"/>
        <v>855</v>
      </c>
      <c r="E2634" s="2">
        <v>1</v>
      </c>
      <c r="F2634" s="4" t="s">
        <v>1</v>
      </c>
      <c r="G2634" s="4">
        <v>1</v>
      </c>
      <c r="H2634" s="4" t="s">
        <v>449</v>
      </c>
      <c r="I2634" s="2" t="s">
        <v>3780</v>
      </c>
    </row>
    <row r="2635" spans="1:9" x14ac:dyDescent="0.25">
      <c r="A2635" s="4">
        <v>7138936</v>
      </c>
      <c r="B2635" s="57" t="s">
        <v>2119</v>
      </c>
      <c r="C2635" s="6">
        <v>29.21</v>
      </c>
      <c r="D2635" s="6">
        <f t="shared" si="84"/>
        <v>998.98199999999997</v>
      </c>
      <c r="E2635" s="2">
        <v>1</v>
      </c>
      <c r="F2635" s="4" t="s">
        <v>1</v>
      </c>
      <c r="G2635" s="4">
        <v>1</v>
      </c>
      <c r="H2635" s="4" t="s">
        <v>449</v>
      </c>
      <c r="I2635" s="2" t="s">
        <v>3780</v>
      </c>
    </row>
    <row r="2636" spans="1:9" x14ac:dyDescent="0.25">
      <c r="A2636" s="4">
        <v>7138938</v>
      </c>
      <c r="B2636" s="57" t="s">
        <v>2120</v>
      </c>
      <c r="C2636" s="6">
        <v>67.94</v>
      </c>
      <c r="D2636" s="6">
        <f t="shared" si="84"/>
        <v>2323.5479999999998</v>
      </c>
      <c r="E2636" s="2">
        <v>1</v>
      </c>
      <c r="F2636" s="4" t="s">
        <v>1</v>
      </c>
      <c r="G2636" s="4">
        <v>1</v>
      </c>
      <c r="H2636" s="4" t="s">
        <v>449</v>
      </c>
      <c r="I2636" s="2" t="s">
        <v>3780</v>
      </c>
    </row>
    <row r="2637" spans="1:9" x14ac:dyDescent="0.25">
      <c r="A2637" s="4">
        <v>7138940</v>
      </c>
      <c r="B2637" s="57" t="s">
        <v>2121</v>
      </c>
      <c r="C2637" s="6">
        <v>113.9</v>
      </c>
      <c r="D2637" s="6">
        <f t="shared" si="84"/>
        <v>3895.38</v>
      </c>
      <c r="E2637" s="2">
        <v>1</v>
      </c>
      <c r="F2637" s="4" t="s">
        <v>1</v>
      </c>
      <c r="G2637" s="4">
        <v>1</v>
      </c>
      <c r="H2637" s="4" t="s">
        <v>449</v>
      </c>
      <c r="I2637" s="2" t="s">
        <v>3780</v>
      </c>
    </row>
    <row r="2638" spans="1:9" x14ac:dyDescent="0.25">
      <c r="A2638" s="4">
        <v>7138942</v>
      </c>
      <c r="B2638" s="57" t="s">
        <v>2122</v>
      </c>
      <c r="C2638" s="6">
        <v>132.71</v>
      </c>
      <c r="D2638" s="6">
        <f t="shared" si="84"/>
        <v>4538.6819999999998</v>
      </c>
      <c r="E2638" s="2">
        <v>1</v>
      </c>
      <c r="F2638" s="4" t="s">
        <v>1</v>
      </c>
      <c r="G2638" s="4">
        <v>1</v>
      </c>
      <c r="H2638" s="4" t="s">
        <v>449</v>
      </c>
      <c r="I2638" s="2" t="s">
        <v>3780</v>
      </c>
    </row>
    <row r="2639" spans="1:9" x14ac:dyDescent="0.25">
      <c r="A2639" s="4">
        <v>7138970</v>
      </c>
      <c r="B2639" s="57" t="s">
        <v>2123</v>
      </c>
      <c r="C2639" s="6">
        <v>26.77</v>
      </c>
      <c r="D2639" s="6">
        <f t="shared" si="84"/>
        <v>915.53399999999988</v>
      </c>
      <c r="E2639" s="2">
        <v>1</v>
      </c>
      <c r="F2639" s="4" t="s">
        <v>1</v>
      </c>
      <c r="G2639" s="4">
        <v>1</v>
      </c>
      <c r="H2639" s="4" t="s">
        <v>449</v>
      </c>
      <c r="I2639" s="2" t="s">
        <v>3780</v>
      </c>
    </row>
    <row r="2640" spans="1:9" x14ac:dyDescent="0.25">
      <c r="A2640" s="4">
        <v>7138974</v>
      </c>
      <c r="B2640" s="57" t="s">
        <v>2124</v>
      </c>
      <c r="C2640" s="6">
        <v>32.229999999999997</v>
      </c>
      <c r="D2640" s="6">
        <f t="shared" si="84"/>
        <v>1102.2659999999998</v>
      </c>
      <c r="E2640" s="2">
        <v>1</v>
      </c>
      <c r="F2640" s="4" t="s">
        <v>1</v>
      </c>
      <c r="G2640" s="4">
        <v>1</v>
      </c>
      <c r="H2640" s="4" t="s">
        <v>449</v>
      </c>
      <c r="I2640" s="2" t="s">
        <v>3780</v>
      </c>
    </row>
    <row r="2641" spans="1:9" x14ac:dyDescent="0.25">
      <c r="A2641" s="4">
        <v>7138976</v>
      </c>
      <c r="B2641" s="57" t="s">
        <v>2125</v>
      </c>
      <c r="C2641" s="6">
        <v>37.33</v>
      </c>
      <c r="D2641" s="6">
        <f t="shared" si="84"/>
        <v>1276.6859999999999</v>
      </c>
      <c r="E2641" s="2">
        <v>1</v>
      </c>
      <c r="F2641" s="4" t="s">
        <v>1</v>
      </c>
      <c r="G2641" s="4">
        <v>1</v>
      </c>
      <c r="H2641" s="4" t="s">
        <v>449</v>
      </c>
      <c r="I2641" s="2" t="s">
        <v>3780</v>
      </c>
    </row>
    <row r="2642" spans="1:9" x14ac:dyDescent="0.25">
      <c r="A2642" s="4">
        <v>7138978</v>
      </c>
      <c r="B2642" s="57" t="s">
        <v>2126</v>
      </c>
      <c r="C2642" s="6">
        <v>86.75</v>
      </c>
      <c r="D2642" s="6">
        <f t="shared" si="84"/>
        <v>2966.85</v>
      </c>
      <c r="E2642" s="2">
        <v>1</v>
      </c>
      <c r="F2642" s="4" t="s">
        <v>1</v>
      </c>
      <c r="G2642" s="4">
        <v>1</v>
      </c>
      <c r="H2642" s="4" t="s">
        <v>449</v>
      </c>
      <c r="I2642" s="2" t="s">
        <v>3780</v>
      </c>
    </row>
    <row r="2643" spans="1:9" x14ac:dyDescent="0.25">
      <c r="A2643" s="158">
        <v>7138980</v>
      </c>
      <c r="B2643" s="159" t="s">
        <v>2127</v>
      </c>
      <c r="C2643" s="6">
        <v>158.9</v>
      </c>
      <c r="D2643" s="6">
        <f t="shared" si="84"/>
        <v>5434.38</v>
      </c>
      <c r="E2643" s="2">
        <v>1</v>
      </c>
      <c r="F2643" s="4" t="s">
        <v>1</v>
      </c>
      <c r="G2643" s="4">
        <v>1</v>
      </c>
      <c r="H2643" s="4" t="s">
        <v>449</v>
      </c>
      <c r="I2643" s="2" t="s">
        <v>3780</v>
      </c>
    </row>
    <row r="2644" spans="1:9" s="25" customFormat="1" x14ac:dyDescent="0.25">
      <c r="A2644" s="193" t="s">
        <v>2957</v>
      </c>
      <c r="B2644" s="168"/>
      <c r="C2644" s="169" t="s">
        <v>516</v>
      </c>
      <c r="D2644" s="44"/>
      <c r="E2644" s="49" t="s">
        <v>516</v>
      </c>
      <c r="F2644" s="152"/>
      <c r="G2644" s="152"/>
      <c r="H2644" s="152"/>
      <c r="I2644" s="49"/>
    </row>
    <row r="2645" spans="1:9" x14ac:dyDescent="0.25">
      <c r="A2645" s="116">
        <v>6098111</v>
      </c>
      <c r="B2645" s="117" t="s">
        <v>2956</v>
      </c>
      <c r="C2645" s="6">
        <v>21.85</v>
      </c>
      <c r="D2645" s="6">
        <f t="shared" ref="D2645:D2689" si="85">C2645*$D$2*1.2</f>
        <v>747.27</v>
      </c>
      <c r="E2645" s="2">
        <v>1</v>
      </c>
      <c r="F2645" s="4" t="s">
        <v>0</v>
      </c>
      <c r="G2645" s="4">
        <v>6</v>
      </c>
      <c r="H2645" s="4" t="s">
        <v>449</v>
      </c>
      <c r="I2645" s="2" t="s">
        <v>3792</v>
      </c>
    </row>
    <row r="2646" spans="1:9" x14ac:dyDescent="0.25">
      <c r="A2646" s="4">
        <v>6098115</v>
      </c>
      <c r="B2646" s="57" t="s">
        <v>2128</v>
      </c>
      <c r="C2646" s="6">
        <v>23.38</v>
      </c>
      <c r="D2646" s="6">
        <f t="shared" si="85"/>
        <v>799.59599999999989</v>
      </c>
      <c r="E2646" s="2">
        <v>1</v>
      </c>
      <c r="F2646" s="4" t="s">
        <v>0</v>
      </c>
      <c r="G2646" s="4">
        <v>6</v>
      </c>
      <c r="H2646" s="4" t="s">
        <v>449</v>
      </c>
      <c r="I2646" s="2" t="s">
        <v>3792</v>
      </c>
    </row>
    <row r="2647" spans="1:9" x14ac:dyDescent="0.25">
      <c r="A2647" s="4">
        <v>6098119</v>
      </c>
      <c r="B2647" s="57" t="s">
        <v>2129</v>
      </c>
      <c r="C2647" s="6">
        <v>24.46</v>
      </c>
      <c r="D2647" s="6">
        <f t="shared" si="85"/>
        <v>836.53200000000004</v>
      </c>
      <c r="E2647" s="2">
        <v>1</v>
      </c>
      <c r="F2647" s="4" t="s">
        <v>0</v>
      </c>
      <c r="G2647" s="4">
        <v>6</v>
      </c>
      <c r="H2647" s="4" t="s">
        <v>449</v>
      </c>
      <c r="I2647" s="2" t="s">
        <v>3792</v>
      </c>
    </row>
    <row r="2648" spans="1:9" x14ac:dyDescent="0.25">
      <c r="A2648" s="4">
        <v>6098123</v>
      </c>
      <c r="B2648" s="57" t="s">
        <v>2130</v>
      </c>
      <c r="C2648" s="6">
        <v>28.92</v>
      </c>
      <c r="D2648" s="6">
        <f t="shared" si="85"/>
        <v>989.06399999999996</v>
      </c>
      <c r="E2648" s="2">
        <v>1</v>
      </c>
      <c r="F2648" s="4" t="s">
        <v>0</v>
      </c>
      <c r="G2648" s="4">
        <v>6</v>
      </c>
      <c r="H2648" s="4" t="s">
        <v>449</v>
      </c>
      <c r="I2648" s="2" t="s">
        <v>3792</v>
      </c>
    </row>
    <row r="2649" spans="1:9" x14ac:dyDescent="0.25">
      <c r="A2649" s="4">
        <v>6098127</v>
      </c>
      <c r="B2649" s="57" t="s">
        <v>2131</v>
      </c>
      <c r="C2649" s="6">
        <v>32.31</v>
      </c>
      <c r="D2649" s="6">
        <f t="shared" si="85"/>
        <v>1105.002</v>
      </c>
      <c r="E2649" s="2">
        <v>1</v>
      </c>
      <c r="F2649" s="4" t="s">
        <v>0</v>
      </c>
      <c r="G2649" s="4">
        <v>6</v>
      </c>
      <c r="H2649" s="4" t="s">
        <v>449</v>
      </c>
      <c r="I2649" s="2" t="s">
        <v>3792</v>
      </c>
    </row>
    <row r="2650" spans="1:9" x14ac:dyDescent="0.25">
      <c r="A2650" s="4">
        <v>6098141</v>
      </c>
      <c r="B2650" s="57" t="s">
        <v>2132</v>
      </c>
      <c r="C2650" s="6">
        <v>35.54</v>
      </c>
      <c r="D2650" s="6">
        <f t="shared" si="85"/>
        <v>1215.4679999999998</v>
      </c>
      <c r="E2650" s="2">
        <v>1</v>
      </c>
      <c r="F2650" s="4" t="s">
        <v>0</v>
      </c>
      <c r="G2650" s="4">
        <v>6</v>
      </c>
      <c r="H2650" s="4" t="s">
        <v>449</v>
      </c>
      <c r="I2650" s="2" t="s">
        <v>3792</v>
      </c>
    </row>
    <row r="2651" spans="1:9" x14ac:dyDescent="0.25">
      <c r="A2651" s="4">
        <v>6098145</v>
      </c>
      <c r="B2651" s="57" t="s">
        <v>2133</v>
      </c>
      <c r="C2651" s="6">
        <v>39.08</v>
      </c>
      <c r="D2651" s="6">
        <f t="shared" si="85"/>
        <v>1336.5359999999998</v>
      </c>
      <c r="E2651" s="2">
        <v>1</v>
      </c>
      <c r="F2651" s="4" t="s">
        <v>0</v>
      </c>
      <c r="G2651" s="4">
        <v>6</v>
      </c>
      <c r="H2651" s="4" t="s">
        <v>449</v>
      </c>
      <c r="I2651" s="2" t="s">
        <v>3792</v>
      </c>
    </row>
    <row r="2652" spans="1:9" s="131" customFormat="1" x14ac:dyDescent="0.25">
      <c r="A2652" s="120">
        <v>6098149</v>
      </c>
      <c r="B2652" s="119" t="s">
        <v>2134</v>
      </c>
      <c r="C2652" s="120">
        <v>42.77</v>
      </c>
      <c r="D2652" s="6">
        <f t="shared" si="85"/>
        <v>1462.7340000000002</v>
      </c>
      <c r="E2652" s="2">
        <v>1</v>
      </c>
      <c r="F2652" s="4" t="s">
        <v>0</v>
      </c>
      <c r="G2652" s="4">
        <v>6</v>
      </c>
      <c r="H2652" s="4" t="s">
        <v>449</v>
      </c>
      <c r="I2652" s="2" t="s">
        <v>3792</v>
      </c>
    </row>
    <row r="2653" spans="1:9" s="131" customFormat="1" x14ac:dyDescent="0.25">
      <c r="A2653" s="120">
        <v>6098153</v>
      </c>
      <c r="B2653" s="119" t="s">
        <v>2135</v>
      </c>
      <c r="C2653" s="120">
        <v>46.46</v>
      </c>
      <c r="D2653" s="6">
        <f t="shared" si="85"/>
        <v>1588.932</v>
      </c>
      <c r="E2653" s="2">
        <v>1</v>
      </c>
      <c r="F2653" s="4" t="s">
        <v>0</v>
      </c>
      <c r="G2653" s="4">
        <v>6</v>
      </c>
      <c r="H2653" s="4" t="s">
        <v>449</v>
      </c>
      <c r="I2653" s="2" t="s">
        <v>3792</v>
      </c>
    </row>
    <row r="2654" spans="1:9" s="131" customFormat="1" x14ac:dyDescent="0.25">
      <c r="A2654" s="120">
        <v>6098157</v>
      </c>
      <c r="B2654" s="119" t="s">
        <v>2136</v>
      </c>
      <c r="C2654" s="120">
        <v>50.75</v>
      </c>
      <c r="D2654" s="6">
        <f t="shared" si="85"/>
        <v>1735.6499999999999</v>
      </c>
      <c r="E2654" s="2">
        <v>1</v>
      </c>
      <c r="F2654" s="4" t="s">
        <v>0</v>
      </c>
      <c r="G2654" s="4">
        <v>6</v>
      </c>
      <c r="H2654" s="4" t="s">
        <v>449</v>
      </c>
      <c r="I2654" s="2" t="s">
        <v>3792</v>
      </c>
    </row>
    <row r="2655" spans="1:9" s="131" customFormat="1" x14ac:dyDescent="0.25">
      <c r="A2655" s="120">
        <v>6098501</v>
      </c>
      <c r="B2655" s="119" t="s">
        <v>2137</v>
      </c>
      <c r="C2655" s="120">
        <v>25.69</v>
      </c>
      <c r="D2655" s="6">
        <f t="shared" si="85"/>
        <v>878.59800000000007</v>
      </c>
      <c r="E2655" s="2">
        <v>1</v>
      </c>
      <c r="F2655" s="4" t="s">
        <v>0</v>
      </c>
      <c r="G2655" s="4">
        <v>6</v>
      </c>
      <c r="H2655" s="4" t="s">
        <v>449</v>
      </c>
      <c r="I2655" s="2" t="s">
        <v>3792</v>
      </c>
    </row>
    <row r="2656" spans="1:9" s="131" customFormat="1" x14ac:dyDescent="0.25">
      <c r="A2656" s="120">
        <v>6098505</v>
      </c>
      <c r="B2656" s="119" t="s">
        <v>2138</v>
      </c>
      <c r="C2656" s="120">
        <v>27.85</v>
      </c>
      <c r="D2656" s="6">
        <f t="shared" si="85"/>
        <v>952.47</v>
      </c>
      <c r="E2656" s="2">
        <v>1</v>
      </c>
      <c r="F2656" s="4" t="s">
        <v>0</v>
      </c>
      <c r="G2656" s="4">
        <v>6</v>
      </c>
      <c r="H2656" s="4" t="s">
        <v>449</v>
      </c>
      <c r="I2656" s="2" t="s">
        <v>3792</v>
      </c>
    </row>
    <row r="2657" spans="1:9" s="131" customFormat="1" x14ac:dyDescent="0.25">
      <c r="A2657" s="120">
        <v>6098509</v>
      </c>
      <c r="B2657" s="119" t="s">
        <v>2139</v>
      </c>
      <c r="C2657" s="120">
        <v>30.38</v>
      </c>
      <c r="D2657" s="6">
        <f t="shared" si="85"/>
        <v>1038.9959999999999</v>
      </c>
      <c r="E2657" s="2">
        <v>1</v>
      </c>
      <c r="F2657" s="4" t="s">
        <v>0</v>
      </c>
      <c r="G2657" s="4">
        <v>6</v>
      </c>
      <c r="H2657" s="4" t="s">
        <v>449</v>
      </c>
      <c r="I2657" s="2" t="s">
        <v>3792</v>
      </c>
    </row>
    <row r="2658" spans="1:9" s="131" customFormat="1" x14ac:dyDescent="0.25">
      <c r="A2658" s="120">
        <v>6098513</v>
      </c>
      <c r="B2658" s="119" t="s">
        <v>2140</v>
      </c>
      <c r="C2658" s="120">
        <v>33.08</v>
      </c>
      <c r="D2658" s="6">
        <f t="shared" si="85"/>
        <v>1131.336</v>
      </c>
      <c r="E2658" s="2">
        <v>1</v>
      </c>
      <c r="F2658" s="4" t="s">
        <v>0</v>
      </c>
      <c r="G2658" s="4">
        <v>6</v>
      </c>
      <c r="H2658" s="4" t="s">
        <v>449</v>
      </c>
      <c r="I2658" s="2" t="s">
        <v>3792</v>
      </c>
    </row>
    <row r="2659" spans="1:9" s="131" customFormat="1" x14ac:dyDescent="0.25">
      <c r="A2659" s="120">
        <v>6098517</v>
      </c>
      <c r="B2659" s="119" t="s">
        <v>2141</v>
      </c>
      <c r="C2659" s="120">
        <v>36.46</v>
      </c>
      <c r="D2659" s="6">
        <f t="shared" si="85"/>
        <v>1246.932</v>
      </c>
      <c r="E2659" s="2">
        <v>1</v>
      </c>
      <c r="F2659" s="4" t="s">
        <v>0</v>
      </c>
      <c r="G2659" s="4">
        <v>6</v>
      </c>
      <c r="H2659" s="4" t="s">
        <v>449</v>
      </c>
      <c r="I2659" s="2" t="s">
        <v>3792</v>
      </c>
    </row>
    <row r="2660" spans="1:9" s="131" customFormat="1" x14ac:dyDescent="0.25">
      <c r="A2660" s="120">
        <v>6098550</v>
      </c>
      <c r="B2660" s="119" t="s">
        <v>2142</v>
      </c>
      <c r="C2660" s="120">
        <v>40.15</v>
      </c>
      <c r="D2660" s="6">
        <f t="shared" si="85"/>
        <v>1373.1299999999999</v>
      </c>
      <c r="E2660" s="2">
        <v>1</v>
      </c>
      <c r="F2660" s="4" t="s">
        <v>0</v>
      </c>
      <c r="G2660" s="4">
        <v>6</v>
      </c>
      <c r="H2660" s="4" t="s">
        <v>449</v>
      </c>
      <c r="I2660" s="2" t="s">
        <v>3792</v>
      </c>
    </row>
    <row r="2661" spans="1:9" s="131" customFormat="1" x14ac:dyDescent="0.25">
      <c r="A2661" s="180">
        <v>6098554</v>
      </c>
      <c r="B2661" s="181" t="s">
        <v>2143</v>
      </c>
      <c r="C2661" s="180">
        <v>43.85</v>
      </c>
      <c r="D2661" s="6">
        <f t="shared" si="85"/>
        <v>1499.67</v>
      </c>
      <c r="E2661" s="40">
        <v>1</v>
      </c>
      <c r="F2661" s="4" t="s">
        <v>0</v>
      </c>
      <c r="G2661" s="4">
        <v>6</v>
      </c>
      <c r="H2661" s="4" t="s">
        <v>449</v>
      </c>
      <c r="I2661" s="40" t="s">
        <v>3792</v>
      </c>
    </row>
    <row r="2662" spans="1:9" ht="15" customHeight="1" x14ac:dyDescent="0.25">
      <c r="A2662" s="149">
        <v>6098558</v>
      </c>
      <c r="B2662" s="150" t="s">
        <v>2144</v>
      </c>
      <c r="C2662" s="151">
        <v>47.54</v>
      </c>
      <c r="D2662" s="6">
        <f t="shared" si="85"/>
        <v>1625.8679999999997</v>
      </c>
      <c r="E2662" s="151">
        <v>1</v>
      </c>
      <c r="F2662" s="4" t="s">
        <v>0</v>
      </c>
      <c r="G2662" s="151">
        <v>6</v>
      </c>
      <c r="H2662" s="151" t="s">
        <v>449</v>
      </c>
      <c r="I2662" s="40" t="s">
        <v>3792</v>
      </c>
    </row>
    <row r="2663" spans="1:9" x14ac:dyDescent="0.25">
      <c r="A2663" s="4">
        <v>6098562</v>
      </c>
      <c r="B2663" s="57" t="s">
        <v>2145</v>
      </c>
      <c r="C2663" s="6">
        <v>51.38</v>
      </c>
      <c r="D2663" s="6">
        <f t="shared" si="85"/>
        <v>1757.1960000000001</v>
      </c>
      <c r="E2663" s="2">
        <v>1</v>
      </c>
      <c r="F2663" s="4" t="s">
        <v>0</v>
      </c>
      <c r="G2663" s="4">
        <v>6</v>
      </c>
      <c r="H2663" s="4" t="s">
        <v>449</v>
      </c>
      <c r="I2663" s="2" t="s">
        <v>3792</v>
      </c>
    </row>
    <row r="2664" spans="1:9" s="115" customFormat="1" x14ac:dyDescent="0.25">
      <c r="A2664" s="120">
        <v>6098566</v>
      </c>
      <c r="B2664" s="119" t="s">
        <v>2146</v>
      </c>
      <c r="C2664" s="120">
        <v>55.23</v>
      </c>
      <c r="D2664" s="6">
        <f t="shared" si="85"/>
        <v>1888.8659999999998</v>
      </c>
      <c r="E2664" s="2">
        <v>1</v>
      </c>
      <c r="F2664" s="4" t="s">
        <v>0</v>
      </c>
      <c r="G2664" s="4">
        <v>6</v>
      </c>
      <c r="H2664" s="4" t="s">
        <v>449</v>
      </c>
      <c r="I2664" s="2" t="s">
        <v>3792</v>
      </c>
    </row>
    <row r="2665" spans="1:9" s="115" customFormat="1" x14ac:dyDescent="0.25">
      <c r="A2665" s="120">
        <v>6227023</v>
      </c>
      <c r="B2665" s="119" t="s">
        <v>2147</v>
      </c>
      <c r="C2665" s="120">
        <v>22</v>
      </c>
      <c r="D2665" s="6">
        <f t="shared" si="85"/>
        <v>752.4</v>
      </c>
      <c r="E2665" s="2">
        <v>1</v>
      </c>
      <c r="F2665" s="4" t="s">
        <v>0</v>
      </c>
      <c r="G2665" s="4">
        <v>6</v>
      </c>
      <c r="H2665" s="4" t="s">
        <v>449</v>
      </c>
      <c r="I2665" s="2" t="s">
        <v>3792</v>
      </c>
    </row>
    <row r="2666" spans="1:9" s="115" customFormat="1" x14ac:dyDescent="0.25">
      <c r="A2666" s="120">
        <v>6227031</v>
      </c>
      <c r="B2666" s="119" t="s">
        <v>2148</v>
      </c>
      <c r="C2666" s="120">
        <v>22.92</v>
      </c>
      <c r="D2666" s="6">
        <f t="shared" si="85"/>
        <v>783.86400000000003</v>
      </c>
      <c r="E2666" s="2">
        <v>1</v>
      </c>
      <c r="F2666" s="4" t="s">
        <v>0</v>
      </c>
      <c r="G2666" s="4">
        <v>6</v>
      </c>
      <c r="H2666" s="4" t="s">
        <v>449</v>
      </c>
      <c r="I2666" s="2" t="s">
        <v>3792</v>
      </c>
    </row>
    <row r="2667" spans="1:9" s="115" customFormat="1" x14ac:dyDescent="0.25">
      <c r="A2667" s="120">
        <v>6227058</v>
      </c>
      <c r="B2667" s="119" t="s">
        <v>2149</v>
      </c>
      <c r="C2667" s="120">
        <v>24</v>
      </c>
      <c r="D2667" s="6">
        <f t="shared" si="85"/>
        <v>820.8</v>
      </c>
      <c r="E2667" s="2">
        <v>1</v>
      </c>
      <c r="F2667" s="4" t="s">
        <v>0</v>
      </c>
      <c r="G2667" s="4">
        <v>6</v>
      </c>
      <c r="H2667" s="4" t="s">
        <v>449</v>
      </c>
      <c r="I2667" s="2" t="s">
        <v>3792</v>
      </c>
    </row>
    <row r="2668" spans="1:9" s="115" customFormat="1" x14ac:dyDescent="0.25">
      <c r="A2668" s="120">
        <v>6227066</v>
      </c>
      <c r="B2668" s="119" t="s">
        <v>2150</v>
      </c>
      <c r="C2668" s="120">
        <v>24.77</v>
      </c>
      <c r="D2668" s="6">
        <f t="shared" si="85"/>
        <v>847.1339999999999</v>
      </c>
      <c r="E2668" s="2">
        <v>1</v>
      </c>
      <c r="F2668" s="4" t="s">
        <v>0</v>
      </c>
      <c r="G2668" s="4">
        <v>6</v>
      </c>
      <c r="H2668" s="4" t="s">
        <v>449</v>
      </c>
      <c r="I2668" s="2" t="s">
        <v>3792</v>
      </c>
    </row>
    <row r="2669" spans="1:9" x14ac:dyDescent="0.25">
      <c r="A2669" s="4">
        <v>6227074</v>
      </c>
      <c r="B2669" s="57" t="s">
        <v>2151</v>
      </c>
      <c r="C2669" s="6">
        <v>26.31</v>
      </c>
      <c r="D2669" s="6">
        <f t="shared" si="85"/>
        <v>899.80199999999991</v>
      </c>
      <c r="E2669" s="2">
        <v>1</v>
      </c>
      <c r="F2669" s="4" t="s">
        <v>0</v>
      </c>
      <c r="G2669" s="4">
        <v>6</v>
      </c>
      <c r="H2669" s="4" t="s">
        <v>449</v>
      </c>
      <c r="I2669" s="2" t="s">
        <v>3792</v>
      </c>
    </row>
    <row r="2670" spans="1:9" x14ac:dyDescent="0.25">
      <c r="A2670" s="4">
        <v>6227120</v>
      </c>
      <c r="B2670" s="57" t="s">
        <v>2152</v>
      </c>
      <c r="C2670" s="6">
        <v>32.82</v>
      </c>
      <c r="D2670" s="6">
        <f t="shared" si="85"/>
        <v>1122.444</v>
      </c>
      <c r="E2670" s="2">
        <v>1</v>
      </c>
      <c r="F2670" s="4" t="s">
        <v>0</v>
      </c>
      <c r="G2670" s="58">
        <v>6</v>
      </c>
      <c r="H2670" s="2" t="s">
        <v>449</v>
      </c>
      <c r="I2670" s="2" t="s">
        <v>3792</v>
      </c>
    </row>
    <row r="2671" spans="1:9" x14ac:dyDescent="0.25">
      <c r="A2671" s="4">
        <v>6227139</v>
      </c>
      <c r="B2671" s="57" t="s">
        <v>2153</v>
      </c>
      <c r="C2671" s="6">
        <v>34.39</v>
      </c>
      <c r="D2671" s="6">
        <f t="shared" si="85"/>
        <v>1176.1379999999999</v>
      </c>
      <c r="E2671" s="2">
        <v>1</v>
      </c>
      <c r="F2671" s="4" t="s">
        <v>0</v>
      </c>
      <c r="G2671" s="58">
        <v>6</v>
      </c>
      <c r="H2671" s="2" t="s">
        <v>449</v>
      </c>
      <c r="I2671" s="2" t="s">
        <v>3792</v>
      </c>
    </row>
    <row r="2672" spans="1:9" x14ac:dyDescent="0.25">
      <c r="A2672" s="4">
        <v>6227147</v>
      </c>
      <c r="B2672" s="57" t="s">
        <v>2154</v>
      </c>
      <c r="C2672" s="6">
        <v>35.89</v>
      </c>
      <c r="D2672" s="6">
        <f t="shared" si="85"/>
        <v>1227.4379999999999</v>
      </c>
      <c r="E2672" s="2">
        <v>1</v>
      </c>
      <c r="F2672" s="4" t="s">
        <v>0</v>
      </c>
      <c r="G2672" s="58">
        <v>6</v>
      </c>
      <c r="H2672" s="2" t="s">
        <v>449</v>
      </c>
      <c r="I2672" s="2" t="s">
        <v>3792</v>
      </c>
    </row>
    <row r="2673" spans="1:9" x14ac:dyDescent="0.25">
      <c r="A2673" s="4">
        <v>6227155</v>
      </c>
      <c r="B2673" s="57" t="s">
        <v>2155</v>
      </c>
      <c r="C2673" s="6">
        <v>37.799999999999997</v>
      </c>
      <c r="D2673" s="6">
        <f t="shared" si="85"/>
        <v>1292.76</v>
      </c>
      <c r="E2673" s="2">
        <v>1</v>
      </c>
      <c r="F2673" s="4" t="s">
        <v>0</v>
      </c>
      <c r="G2673" s="4">
        <v>6</v>
      </c>
      <c r="H2673" s="4" t="s">
        <v>449</v>
      </c>
      <c r="I2673" s="2" t="s">
        <v>3792</v>
      </c>
    </row>
    <row r="2674" spans="1:9" x14ac:dyDescent="0.25">
      <c r="A2674" s="4">
        <v>6227163</v>
      </c>
      <c r="B2674" s="57" t="s">
        <v>2156</v>
      </c>
      <c r="C2674" s="6">
        <v>39.119999999999997</v>
      </c>
      <c r="D2674" s="6">
        <f t="shared" si="85"/>
        <v>1337.9039999999998</v>
      </c>
      <c r="E2674" s="2">
        <v>1</v>
      </c>
      <c r="F2674" s="4" t="s">
        <v>0</v>
      </c>
      <c r="G2674" s="4">
        <v>6</v>
      </c>
      <c r="H2674" s="4" t="s">
        <v>449</v>
      </c>
      <c r="I2674" s="2" t="s">
        <v>3792</v>
      </c>
    </row>
    <row r="2675" spans="1:9" x14ac:dyDescent="0.25">
      <c r="A2675" s="4">
        <v>6232027</v>
      </c>
      <c r="B2675" s="57" t="s">
        <v>2157</v>
      </c>
      <c r="C2675" s="6">
        <v>53.37</v>
      </c>
      <c r="D2675" s="6">
        <f t="shared" si="85"/>
        <v>1825.2539999999997</v>
      </c>
      <c r="E2675" s="2">
        <v>1</v>
      </c>
      <c r="F2675" s="4" t="s">
        <v>0</v>
      </c>
      <c r="G2675" s="4">
        <v>6</v>
      </c>
      <c r="H2675" s="4" t="s">
        <v>449</v>
      </c>
      <c r="I2675" s="2" t="s">
        <v>3792</v>
      </c>
    </row>
    <row r="2676" spans="1:9" x14ac:dyDescent="0.25">
      <c r="A2676" s="4">
        <v>6232035</v>
      </c>
      <c r="B2676" s="57" t="s">
        <v>2158</v>
      </c>
      <c r="C2676" s="6">
        <v>55.3</v>
      </c>
      <c r="D2676" s="6">
        <f t="shared" si="85"/>
        <v>1891.2599999999998</v>
      </c>
      <c r="E2676" s="2">
        <v>1</v>
      </c>
      <c r="F2676" s="4" t="s">
        <v>0</v>
      </c>
      <c r="G2676" s="4">
        <v>6</v>
      </c>
      <c r="H2676" s="4" t="s">
        <v>449</v>
      </c>
      <c r="I2676" s="2" t="s">
        <v>3792</v>
      </c>
    </row>
    <row r="2677" spans="1:9" x14ac:dyDescent="0.25">
      <c r="A2677" s="4">
        <v>6232043</v>
      </c>
      <c r="B2677" s="57" t="s">
        <v>2159</v>
      </c>
      <c r="C2677" s="6">
        <v>57.3</v>
      </c>
      <c r="D2677" s="6">
        <f t="shared" si="85"/>
        <v>1959.6599999999999</v>
      </c>
      <c r="E2677" s="2">
        <v>1</v>
      </c>
      <c r="F2677" s="4" t="s">
        <v>0</v>
      </c>
      <c r="G2677" s="4">
        <v>6</v>
      </c>
      <c r="H2677" s="4" t="s">
        <v>449</v>
      </c>
      <c r="I2677" s="2" t="s">
        <v>3792</v>
      </c>
    </row>
    <row r="2678" spans="1:9" x14ac:dyDescent="0.25">
      <c r="A2678" s="4">
        <v>6232051</v>
      </c>
      <c r="B2678" s="57" t="s">
        <v>2160</v>
      </c>
      <c r="C2678" s="6">
        <v>59.37</v>
      </c>
      <c r="D2678" s="6">
        <f t="shared" si="85"/>
        <v>2030.4539999999997</v>
      </c>
      <c r="E2678" s="2">
        <v>1</v>
      </c>
      <c r="F2678" s="4" t="s">
        <v>0</v>
      </c>
      <c r="G2678" s="4">
        <v>6</v>
      </c>
      <c r="H2678" s="4" t="s">
        <v>449</v>
      </c>
      <c r="I2678" s="2" t="s">
        <v>3792</v>
      </c>
    </row>
    <row r="2679" spans="1:9" x14ac:dyDescent="0.25">
      <c r="A2679" s="4">
        <v>6232078</v>
      </c>
      <c r="B2679" s="57" t="s">
        <v>2161</v>
      </c>
      <c r="C2679" s="6">
        <v>61.54</v>
      </c>
      <c r="D2679" s="6">
        <f t="shared" si="85"/>
        <v>2104.6679999999997</v>
      </c>
      <c r="E2679" s="2">
        <v>1</v>
      </c>
      <c r="F2679" s="4" t="s">
        <v>0</v>
      </c>
      <c r="G2679" s="4">
        <v>6</v>
      </c>
      <c r="H2679" s="4" t="s">
        <v>449</v>
      </c>
      <c r="I2679" s="2" t="s">
        <v>3792</v>
      </c>
    </row>
    <row r="2680" spans="1:9" x14ac:dyDescent="0.25">
      <c r="A2680" s="4">
        <v>6311008</v>
      </c>
      <c r="B2680" s="57" t="s">
        <v>2162</v>
      </c>
      <c r="C2680" s="6">
        <v>21.46</v>
      </c>
      <c r="D2680" s="6">
        <f t="shared" si="85"/>
        <v>733.93200000000002</v>
      </c>
      <c r="E2680" s="2">
        <v>1</v>
      </c>
      <c r="F2680" s="4" t="s">
        <v>0</v>
      </c>
      <c r="G2680" s="4">
        <v>6</v>
      </c>
      <c r="H2680" s="4" t="s">
        <v>449</v>
      </c>
      <c r="I2680" s="2" t="s">
        <v>3792</v>
      </c>
    </row>
    <row r="2681" spans="1:9" x14ac:dyDescent="0.25">
      <c r="A2681" s="4">
        <v>6311012</v>
      </c>
      <c r="B2681" s="57" t="s">
        <v>2163</v>
      </c>
      <c r="C2681" s="6">
        <v>22.25</v>
      </c>
      <c r="D2681" s="6">
        <f t="shared" si="85"/>
        <v>760.94999999999993</v>
      </c>
      <c r="E2681" s="2">
        <v>1</v>
      </c>
      <c r="F2681" s="4" t="s">
        <v>0</v>
      </c>
      <c r="G2681" s="4">
        <v>6</v>
      </c>
      <c r="H2681" s="4" t="s">
        <v>449</v>
      </c>
      <c r="I2681" s="2" t="s">
        <v>3792</v>
      </c>
    </row>
    <row r="2682" spans="1:9" x14ac:dyDescent="0.25">
      <c r="A2682" s="4">
        <v>6311016</v>
      </c>
      <c r="B2682" s="57" t="s">
        <v>2164</v>
      </c>
      <c r="C2682" s="6">
        <v>23.5</v>
      </c>
      <c r="D2682" s="6">
        <f t="shared" si="85"/>
        <v>803.69999999999993</v>
      </c>
      <c r="E2682" s="2">
        <v>1</v>
      </c>
      <c r="F2682" s="4" t="s">
        <v>0</v>
      </c>
      <c r="G2682" s="4">
        <v>6</v>
      </c>
      <c r="H2682" s="4" t="s">
        <v>449</v>
      </c>
      <c r="I2682" s="2" t="s">
        <v>3792</v>
      </c>
    </row>
    <row r="2683" spans="1:9" x14ac:dyDescent="0.25">
      <c r="A2683" s="4">
        <v>6311020</v>
      </c>
      <c r="B2683" s="57" t="s">
        <v>2165</v>
      </c>
      <c r="C2683" s="6">
        <v>24.44</v>
      </c>
      <c r="D2683" s="6">
        <f t="shared" si="85"/>
        <v>835.84800000000007</v>
      </c>
      <c r="E2683" s="2">
        <v>1</v>
      </c>
      <c r="F2683" s="4" t="s">
        <v>0</v>
      </c>
      <c r="G2683" s="4">
        <v>6</v>
      </c>
      <c r="H2683" s="4" t="s">
        <v>449</v>
      </c>
      <c r="I2683" s="2" t="s">
        <v>3792</v>
      </c>
    </row>
    <row r="2684" spans="1:9" x14ac:dyDescent="0.25">
      <c r="A2684" s="4">
        <v>6311024</v>
      </c>
      <c r="B2684" s="57" t="s">
        <v>2166</v>
      </c>
      <c r="C2684" s="6">
        <v>25.48</v>
      </c>
      <c r="D2684" s="6">
        <f t="shared" si="85"/>
        <v>871.41600000000005</v>
      </c>
      <c r="E2684" s="2">
        <v>1</v>
      </c>
      <c r="F2684" s="4" t="s">
        <v>0</v>
      </c>
      <c r="G2684" s="4">
        <v>6</v>
      </c>
      <c r="H2684" s="4" t="s">
        <v>449</v>
      </c>
      <c r="I2684" s="2" t="s">
        <v>3792</v>
      </c>
    </row>
    <row r="2685" spans="1:9" x14ac:dyDescent="0.25">
      <c r="A2685" s="4">
        <v>6311059</v>
      </c>
      <c r="B2685" s="57" t="s">
        <v>2167</v>
      </c>
      <c r="C2685" s="6">
        <v>30.92</v>
      </c>
      <c r="D2685" s="6">
        <f t="shared" si="85"/>
        <v>1057.4639999999999</v>
      </c>
      <c r="E2685" s="2">
        <v>1</v>
      </c>
      <c r="F2685" s="4" t="s">
        <v>0</v>
      </c>
      <c r="G2685" s="4">
        <v>6</v>
      </c>
      <c r="H2685" s="4" t="s">
        <v>449</v>
      </c>
      <c r="I2685" s="2" t="s">
        <v>3792</v>
      </c>
    </row>
    <row r="2686" spans="1:9" x14ac:dyDescent="0.25">
      <c r="A2686" s="4">
        <v>6311063</v>
      </c>
      <c r="B2686" s="57" t="s">
        <v>2168</v>
      </c>
      <c r="C2686" s="6">
        <v>32.46</v>
      </c>
      <c r="D2686" s="6">
        <f t="shared" si="85"/>
        <v>1110.1320000000001</v>
      </c>
      <c r="E2686" s="2">
        <v>1</v>
      </c>
      <c r="F2686" s="4" t="s">
        <v>0</v>
      </c>
      <c r="G2686" s="4">
        <v>6</v>
      </c>
      <c r="H2686" s="4" t="s">
        <v>449</v>
      </c>
      <c r="I2686" s="2" t="s">
        <v>3792</v>
      </c>
    </row>
    <row r="2687" spans="1:9" x14ac:dyDescent="0.25">
      <c r="A2687" s="4">
        <v>6311067</v>
      </c>
      <c r="B2687" s="57" t="s">
        <v>2169</v>
      </c>
      <c r="C2687" s="6">
        <v>34.380000000000003</v>
      </c>
      <c r="D2687" s="6">
        <f t="shared" si="85"/>
        <v>1175.796</v>
      </c>
      <c r="E2687" s="2">
        <v>1</v>
      </c>
      <c r="F2687" s="4" t="s">
        <v>0</v>
      </c>
      <c r="G2687" s="4">
        <v>6</v>
      </c>
      <c r="H2687" s="4" t="s">
        <v>449</v>
      </c>
      <c r="I2687" s="2" t="s">
        <v>3792</v>
      </c>
    </row>
    <row r="2688" spans="1:9" x14ac:dyDescent="0.25">
      <c r="A2688" s="4">
        <v>6311071</v>
      </c>
      <c r="B2688" s="57" t="s">
        <v>2170</v>
      </c>
      <c r="C2688" s="6">
        <v>35.94</v>
      </c>
      <c r="D2688" s="6">
        <f t="shared" si="85"/>
        <v>1229.1479999999999</v>
      </c>
      <c r="E2688" s="2">
        <v>1</v>
      </c>
      <c r="F2688" s="4" t="s">
        <v>0</v>
      </c>
      <c r="G2688" s="4">
        <v>6</v>
      </c>
      <c r="H2688" s="4" t="s">
        <v>449</v>
      </c>
      <c r="I2688" s="2" t="s">
        <v>3792</v>
      </c>
    </row>
    <row r="2689" spans="1:9" x14ac:dyDescent="0.25">
      <c r="A2689" s="4">
        <v>6311075</v>
      </c>
      <c r="B2689" s="57" t="s">
        <v>2171</v>
      </c>
      <c r="C2689" s="6">
        <v>37.619999999999997</v>
      </c>
      <c r="D2689" s="6">
        <f t="shared" si="85"/>
        <v>1286.6039999999998</v>
      </c>
      <c r="E2689" s="2">
        <v>1</v>
      </c>
      <c r="F2689" s="4" t="s">
        <v>0</v>
      </c>
      <c r="G2689" s="4">
        <v>6</v>
      </c>
      <c r="H2689" s="4" t="s">
        <v>449</v>
      </c>
      <c r="I2689" s="2" t="s">
        <v>3792</v>
      </c>
    </row>
    <row r="2690" spans="1:9" x14ac:dyDescent="0.25">
      <c r="A2690" s="193" t="s">
        <v>2172</v>
      </c>
      <c r="B2690" s="168"/>
      <c r="C2690" s="43" t="s">
        <v>516</v>
      </c>
      <c r="D2690" s="43"/>
      <c r="E2690" s="49" t="s">
        <v>516</v>
      </c>
      <c r="F2690" s="152"/>
      <c r="G2690" s="152"/>
      <c r="H2690" s="152"/>
      <c r="I2690" s="49"/>
    </row>
    <row r="2691" spans="1:9" x14ac:dyDescent="0.25">
      <c r="A2691" s="4">
        <v>6010482</v>
      </c>
      <c r="B2691" s="57" t="s">
        <v>2958</v>
      </c>
      <c r="C2691" s="6">
        <v>24.62</v>
      </c>
      <c r="D2691" s="6">
        <f t="shared" ref="D2691:D2754" si="86">C2691*$D$2*1.2</f>
        <v>842.00400000000002</v>
      </c>
      <c r="E2691" s="2">
        <v>1</v>
      </c>
      <c r="F2691" s="4" t="s">
        <v>0</v>
      </c>
      <c r="G2691" s="4">
        <v>3</v>
      </c>
      <c r="H2691" s="4" t="s">
        <v>449</v>
      </c>
      <c r="I2691" s="2" t="s">
        <v>3793</v>
      </c>
    </row>
    <row r="2692" spans="1:9" s="133" customFormat="1" x14ac:dyDescent="0.25">
      <c r="A2692" s="4">
        <v>6010504</v>
      </c>
      <c r="B2692" s="57" t="s">
        <v>2959</v>
      </c>
      <c r="C2692" s="6">
        <v>26.03</v>
      </c>
      <c r="D2692" s="6">
        <f t="shared" si="86"/>
        <v>890.226</v>
      </c>
      <c r="E2692" s="2">
        <v>1</v>
      </c>
      <c r="F2692" s="4" t="s">
        <v>0</v>
      </c>
      <c r="G2692" s="4">
        <v>3</v>
      </c>
      <c r="H2692" s="4" t="s">
        <v>449</v>
      </c>
      <c r="I2692" s="2" t="s">
        <v>3793</v>
      </c>
    </row>
    <row r="2693" spans="1:9" s="133" customFormat="1" x14ac:dyDescent="0.25">
      <c r="A2693" s="4">
        <v>6010520</v>
      </c>
      <c r="B2693" s="57" t="s">
        <v>2960</v>
      </c>
      <c r="C2693" s="6">
        <v>28.83</v>
      </c>
      <c r="D2693" s="6">
        <f t="shared" si="86"/>
        <v>985.98599999999988</v>
      </c>
      <c r="E2693" s="2">
        <v>1</v>
      </c>
      <c r="F2693" s="4" t="s">
        <v>0</v>
      </c>
      <c r="G2693" s="4">
        <v>3</v>
      </c>
      <c r="H2693" s="4" t="s">
        <v>449</v>
      </c>
      <c r="I2693" s="2" t="s">
        <v>3793</v>
      </c>
    </row>
    <row r="2694" spans="1:9" s="133" customFormat="1" x14ac:dyDescent="0.25">
      <c r="A2694" s="4">
        <v>6010539</v>
      </c>
      <c r="B2694" s="57" t="s">
        <v>2961</v>
      </c>
      <c r="C2694" s="6">
        <v>42.09</v>
      </c>
      <c r="D2694" s="6">
        <f t="shared" si="86"/>
        <v>1439.4780000000001</v>
      </c>
      <c r="E2694" s="2">
        <v>1</v>
      </c>
      <c r="F2694" s="4" t="s">
        <v>0</v>
      </c>
      <c r="G2694" s="4">
        <v>3</v>
      </c>
      <c r="H2694" s="4" t="s">
        <v>449</v>
      </c>
      <c r="I2694" s="2" t="s">
        <v>3793</v>
      </c>
    </row>
    <row r="2695" spans="1:9" s="133" customFormat="1" x14ac:dyDescent="0.25">
      <c r="A2695" s="4">
        <v>6101200</v>
      </c>
      <c r="B2695" s="57" t="s">
        <v>2745</v>
      </c>
      <c r="C2695" s="6">
        <v>74.11</v>
      </c>
      <c r="D2695" s="6">
        <f t="shared" si="86"/>
        <v>2534.5619999999994</v>
      </c>
      <c r="E2695" s="2">
        <v>1</v>
      </c>
      <c r="F2695" s="4" t="s">
        <v>0</v>
      </c>
      <c r="G2695" s="4">
        <v>6</v>
      </c>
      <c r="H2695" s="4" t="s">
        <v>449</v>
      </c>
      <c r="I2695" s="2" t="s">
        <v>3791</v>
      </c>
    </row>
    <row r="2696" spans="1:9" s="133" customFormat="1" x14ac:dyDescent="0.25">
      <c r="A2696" s="4">
        <v>6101208</v>
      </c>
      <c r="B2696" s="57" t="s">
        <v>2746</v>
      </c>
      <c r="C2696" s="6">
        <v>80.39</v>
      </c>
      <c r="D2696" s="6">
        <f t="shared" si="86"/>
        <v>2749.3380000000002</v>
      </c>
      <c r="E2696" s="2">
        <v>1</v>
      </c>
      <c r="F2696" s="4" t="s">
        <v>0</v>
      </c>
      <c r="G2696" s="4">
        <v>6</v>
      </c>
      <c r="H2696" s="4" t="s">
        <v>449</v>
      </c>
      <c r="I2696" s="2" t="s">
        <v>3791</v>
      </c>
    </row>
    <row r="2697" spans="1:9" s="133" customFormat="1" x14ac:dyDescent="0.25">
      <c r="A2697" s="4">
        <v>6101216</v>
      </c>
      <c r="B2697" s="57" t="s">
        <v>2747</v>
      </c>
      <c r="C2697" s="6">
        <v>86.39</v>
      </c>
      <c r="D2697" s="6">
        <f t="shared" si="86"/>
        <v>2954.538</v>
      </c>
      <c r="E2697" s="2">
        <v>1</v>
      </c>
      <c r="F2697" s="4" t="s">
        <v>0</v>
      </c>
      <c r="G2697" s="4">
        <v>6</v>
      </c>
      <c r="H2697" s="4" t="s">
        <v>449</v>
      </c>
      <c r="I2697" s="2" t="s">
        <v>3791</v>
      </c>
    </row>
    <row r="2698" spans="1:9" s="133" customFormat="1" x14ac:dyDescent="0.25">
      <c r="A2698" s="4">
        <v>6101223</v>
      </c>
      <c r="B2698" s="57" t="s">
        <v>2748</v>
      </c>
      <c r="C2698" s="6">
        <v>97.5</v>
      </c>
      <c r="D2698" s="6">
        <f t="shared" si="86"/>
        <v>3334.5</v>
      </c>
      <c r="E2698" s="2">
        <v>1</v>
      </c>
      <c r="F2698" s="4" t="s">
        <v>0</v>
      </c>
      <c r="G2698" s="4">
        <v>6</v>
      </c>
      <c r="H2698" s="4" t="s">
        <v>449</v>
      </c>
      <c r="I2698" s="2" t="s">
        <v>3791</v>
      </c>
    </row>
    <row r="2699" spans="1:9" s="133" customFormat="1" x14ac:dyDescent="0.25">
      <c r="A2699" s="4">
        <v>6101232</v>
      </c>
      <c r="B2699" s="57" t="s">
        <v>2749</v>
      </c>
      <c r="C2699" s="6">
        <v>101.39</v>
      </c>
      <c r="D2699" s="6">
        <f t="shared" si="86"/>
        <v>3467.538</v>
      </c>
      <c r="E2699" s="2">
        <v>1</v>
      </c>
      <c r="F2699" s="4" t="s">
        <v>0</v>
      </c>
      <c r="G2699" s="4">
        <v>6</v>
      </c>
      <c r="H2699" s="4" t="s">
        <v>449</v>
      </c>
      <c r="I2699" s="2" t="s">
        <v>3791</v>
      </c>
    </row>
    <row r="2700" spans="1:9" s="133" customFormat="1" x14ac:dyDescent="0.25">
      <c r="A2700" s="4">
        <v>6200508</v>
      </c>
      <c r="B2700" s="57" t="s">
        <v>2173</v>
      </c>
      <c r="C2700" s="6">
        <v>5.2</v>
      </c>
      <c r="D2700" s="6">
        <f t="shared" si="86"/>
        <v>177.84</v>
      </c>
      <c r="E2700" s="2">
        <v>1</v>
      </c>
      <c r="F2700" s="4" t="s">
        <v>0</v>
      </c>
      <c r="G2700" s="4">
        <v>3</v>
      </c>
      <c r="H2700" s="4" t="s">
        <v>449</v>
      </c>
      <c r="I2700" s="2" t="s">
        <v>3791</v>
      </c>
    </row>
    <row r="2701" spans="1:9" s="133" customFormat="1" x14ac:dyDescent="0.25">
      <c r="A2701" s="4">
        <v>6200511</v>
      </c>
      <c r="B2701" s="57" t="s">
        <v>2174</v>
      </c>
      <c r="C2701" s="6">
        <v>5.62</v>
      </c>
      <c r="D2701" s="6">
        <f t="shared" si="86"/>
        <v>192.20400000000001</v>
      </c>
      <c r="E2701" s="2">
        <v>1</v>
      </c>
      <c r="F2701" s="4" t="s">
        <v>0</v>
      </c>
      <c r="G2701" s="4">
        <v>3</v>
      </c>
      <c r="H2701" s="4" t="s">
        <v>449</v>
      </c>
      <c r="I2701" s="2" t="s">
        <v>3791</v>
      </c>
    </row>
    <row r="2702" spans="1:9" s="133" customFormat="1" x14ac:dyDescent="0.25">
      <c r="A2702" s="4">
        <v>6200514</v>
      </c>
      <c r="B2702" s="57" t="s">
        <v>2175</v>
      </c>
      <c r="C2702" s="6">
        <v>5.98</v>
      </c>
      <c r="D2702" s="6">
        <f t="shared" si="86"/>
        <v>204.51599999999999</v>
      </c>
      <c r="E2702" s="2">
        <v>1</v>
      </c>
      <c r="F2702" s="4" t="s">
        <v>0</v>
      </c>
      <c r="G2702" s="4">
        <v>3</v>
      </c>
      <c r="H2702" s="4" t="s">
        <v>449</v>
      </c>
      <c r="I2702" s="2" t="s">
        <v>3791</v>
      </c>
    </row>
    <row r="2703" spans="1:9" s="133" customFormat="1" x14ac:dyDescent="0.25">
      <c r="A2703" s="4">
        <v>6200517</v>
      </c>
      <c r="B2703" s="57" t="s">
        <v>2176</v>
      </c>
      <c r="C2703" s="6">
        <v>6.45</v>
      </c>
      <c r="D2703" s="6">
        <f t="shared" si="86"/>
        <v>220.59</v>
      </c>
      <c r="E2703" s="2">
        <v>1</v>
      </c>
      <c r="F2703" s="4" t="s">
        <v>0</v>
      </c>
      <c r="G2703" s="4">
        <v>3</v>
      </c>
      <c r="H2703" s="4" t="s">
        <v>449</v>
      </c>
      <c r="I2703" s="2" t="s">
        <v>3791</v>
      </c>
    </row>
    <row r="2704" spans="1:9" s="133" customFormat="1" x14ac:dyDescent="0.25">
      <c r="A2704" s="4">
        <v>6200520</v>
      </c>
      <c r="B2704" s="57" t="s">
        <v>2177</v>
      </c>
      <c r="C2704" s="6">
        <v>6.85</v>
      </c>
      <c r="D2704" s="6">
        <f t="shared" si="86"/>
        <v>234.26999999999998</v>
      </c>
      <c r="E2704" s="2">
        <v>1</v>
      </c>
      <c r="F2704" s="4" t="s">
        <v>0</v>
      </c>
      <c r="G2704" s="4">
        <v>3</v>
      </c>
      <c r="H2704" s="4" t="s">
        <v>449</v>
      </c>
      <c r="I2704" s="2" t="s">
        <v>3791</v>
      </c>
    </row>
    <row r="2705" spans="1:9" s="133" customFormat="1" x14ac:dyDescent="0.25">
      <c r="A2705" s="4">
        <v>6200583</v>
      </c>
      <c r="B2705" s="57" t="s">
        <v>2178</v>
      </c>
      <c r="C2705" s="6">
        <v>6.9</v>
      </c>
      <c r="D2705" s="6">
        <f t="shared" si="86"/>
        <v>235.98</v>
      </c>
      <c r="E2705" s="2">
        <v>1</v>
      </c>
      <c r="F2705" s="4" t="s">
        <v>0</v>
      </c>
      <c r="G2705" s="4">
        <v>6</v>
      </c>
      <c r="H2705" s="4" t="s">
        <v>449</v>
      </c>
      <c r="I2705" s="2" t="s">
        <v>3791</v>
      </c>
    </row>
    <row r="2706" spans="1:9" s="133" customFormat="1" x14ac:dyDescent="0.25">
      <c r="A2706" s="4">
        <v>6200586</v>
      </c>
      <c r="B2706" s="57" t="s">
        <v>2179</v>
      </c>
      <c r="C2706" s="6">
        <v>7.38</v>
      </c>
      <c r="D2706" s="6">
        <f t="shared" si="86"/>
        <v>252.39599999999996</v>
      </c>
      <c r="E2706" s="2">
        <v>1</v>
      </c>
      <c r="F2706" s="4" t="s">
        <v>0</v>
      </c>
      <c r="G2706" s="4">
        <v>6</v>
      </c>
      <c r="H2706" s="4" t="s">
        <v>449</v>
      </c>
      <c r="I2706" s="2" t="s">
        <v>3791</v>
      </c>
    </row>
    <row r="2707" spans="1:9" s="133" customFormat="1" x14ac:dyDescent="0.25">
      <c r="A2707" s="4">
        <v>6200589</v>
      </c>
      <c r="B2707" s="57" t="s">
        <v>2180</v>
      </c>
      <c r="C2707" s="6">
        <v>7.9</v>
      </c>
      <c r="D2707" s="6">
        <f t="shared" si="86"/>
        <v>270.18</v>
      </c>
      <c r="E2707" s="2">
        <v>1</v>
      </c>
      <c r="F2707" s="4" t="s">
        <v>0</v>
      </c>
      <c r="G2707" s="4">
        <v>6</v>
      </c>
      <c r="H2707" s="4" t="s">
        <v>449</v>
      </c>
      <c r="I2707" s="2" t="s">
        <v>3791</v>
      </c>
    </row>
    <row r="2708" spans="1:9" s="133" customFormat="1" x14ac:dyDescent="0.25">
      <c r="A2708" s="4">
        <v>6200592</v>
      </c>
      <c r="B2708" s="57" t="s">
        <v>2181</v>
      </c>
      <c r="C2708" s="6">
        <v>8.4600000000000009</v>
      </c>
      <c r="D2708" s="6">
        <f t="shared" si="86"/>
        <v>289.33199999999999</v>
      </c>
      <c r="E2708" s="2">
        <v>1</v>
      </c>
      <c r="F2708" s="4" t="s">
        <v>0</v>
      </c>
      <c r="G2708" s="4">
        <v>6</v>
      </c>
      <c r="H2708" s="4" t="s">
        <v>449</v>
      </c>
      <c r="I2708" s="2" t="s">
        <v>3791</v>
      </c>
    </row>
    <row r="2709" spans="1:9" s="133" customFormat="1" x14ac:dyDescent="0.25">
      <c r="A2709" s="4">
        <v>6200595</v>
      </c>
      <c r="B2709" s="57" t="s">
        <v>2182</v>
      </c>
      <c r="C2709" s="6">
        <v>9.06</v>
      </c>
      <c r="D2709" s="6">
        <f t="shared" si="86"/>
        <v>309.85200000000003</v>
      </c>
      <c r="E2709" s="2">
        <v>1</v>
      </c>
      <c r="F2709" s="4" t="s">
        <v>0</v>
      </c>
      <c r="G2709" s="4">
        <v>6</v>
      </c>
      <c r="H2709" s="4" t="s">
        <v>449</v>
      </c>
      <c r="I2709" s="2" t="s">
        <v>3791</v>
      </c>
    </row>
    <row r="2710" spans="1:9" s="133" customFormat="1" x14ac:dyDescent="0.25">
      <c r="A2710" s="4">
        <v>6200605</v>
      </c>
      <c r="B2710" s="57" t="s">
        <v>2183</v>
      </c>
      <c r="C2710" s="6">
        <v>12.73</v>
      </c>
      <c r="D2710" s="6">
        <f t="shared" si="86"/>
        <v>435.36599999999999</v>
      </c>
      <c r="E2710" s="2">
        <v>1</v>
      </c>
      <c r="F2710" s="4" t="s">
        <v>0</v>
      </c>
      <c r="G2710" s="4">
        <v>6</v>
      </c>
      <c r="H2710" s="4" t="s">
        <v>449</v>
      </c>
      <c r="I2710" s="2" t="s">
        <v>3791</v>
      </c>
    </row>
    <row r="2711" spans="1:9" s="133" customFormat="1" x14ac:dyDescent="0.25">
      <c r="A2711" s="4">
        <v>6200608</v>
      </c>
      <c r="B2711" s="57" t="s">
        <v>2184</v>
      </c>
      <c r="C2711" s="6">
        <v>13.77</v>
      </c>
      <c r="D2711" s="6">
        <f t="shared" si="86"/>
        <v>470.93399999999997</v>
      </c>
      <c r="E2711" s="2">
        <v>1</v>
      </c>
      <c r="F2711" s="4" t="s">
        <v>0</v>
      </c>
      <c r="G2711" s="4">
        <v>6</v>
      </c>
      <c r="H2711" s="4" t="s">
        <v>449</v>
      </c>
      <c r="I2711" s="2" t="s">
        <v>3791</v>
      </c>
    </row>
    <row r="2712" spans="1:9" s="133" customFormat="1" x14ac:dyDescent="0.25">
      <c r="A2712" s="4">
        <v>6200611</v>
      </c>
      <c r="B2712" s="57" t="s">
        <v>2185</v>
      </c>
      <c r="C2712" s="6">
        <v>14.68</v>
      </c>
      <c r="D2712" s="6">
        <f t="shared" si="86"/>
        <v>502.05599999999998</v>
      </c>
      <c r="E2712" s="2">
        <v>1</v>
      </c>
      <c r="F2712" s="4" t="s">
        <v>0</v>
      </c>
      <c r="G2712" s="4">
        <v>6</v>
      </c>
      <c r="H2712" s="4" t="s">
        <v>449</v>
      </c>
      <c r="I2712" s="2" t="s">
        <v>3791</v>
      </c>
    </row>
    <row r="2713" spans="1:9" s="133" customFormat="1" x14ac:dyDescent="0.25">
      <c r="A2713" s="4">
        <v>6200614</v>
      </c>
      <c r="B2713" s="57" t="s">
        <v>2186</v>
      </c>
      <c r="C2713" s="6">
        <v>15.8</v>
      </c>
      <c r="D2713" s="6">
        <f t="shared" si="86"/>
        <v>540.36</v>
      </c>
      <c r="E2713" s="2">
        <v>1</v>
      </c>
      <c r="F2713" s="4" t="s">
        <v>0</v>
      </c>
      <c r="G2713" s="4">
        <v>6</v>
      </c>
      <c r="H2713" s="4" t="s">
        <v>449</v>
      </c>
      <c r="I2713" s="2" t="s">
        <v>3791</v>
      </c>
    </row>
    <row r="2714" spans="1:9" s="133" customFormat="1" x14ac:dyDescent="0.25">
      <c r="A2714" s="4">
        <v>6200617</v>
      </c>
      <c r="B2714" s="57" t="s">
        <v>2187</v>
      </c>
      <c r="C2714" s="6">
        <v>16.690000000000001</v>
      </c>
      <c r="D2714" s="6">
        <f t="shared" si="86"/>
        <v>570.798</v>
      </c>
      <c r="E2714" s="2">
        <v>1</v>
      </c>
      <c r="F2714" s="4" t="s">
        <v>0</v>
      </c>
      <c r="G2714" s="4">
        <v>6</v>
      </c>
      <c r="H2714" s="4" t="s">
        <v>449</v>
      </c>
      <c r="I2714" s="2" t="s">
        <v>3791</v>
      </c>
    </row>
    <row r="2715" spans="1:9" s="133" customFormat="1" x14ac:dyDescent="0.25">
      <c r="A2715" s="4">
        <v>6208538</v>
      </c>
      <c r="B2715" s="57" t="s">
        <v>2188</v>
      </c>
      <c r="C2715" s="6">
        <v>6.38</v>
      </c>
      <c r="D2715" s="6">
        <f t="shared" si="86"/>
        <v>218.19599999999997</v>
      </c>
      <c r="E2715" s="2">
        <v>1</v>
      </c>
      <c r="F2715" s="4" t="s">
        <v>0</v>
      </c>
      <c r="G2715" s="4">
        <v>3</v>
      </c>
      <c r="H2715" s="4" t="s">
        <v>449</v>
      </c>
      <c r="I2715" s="2" t="s">
        <v>3791</v>
      </c>
    </row>
    <row r="2716" spans="1:9" s="133" customFormat="1" x14ac:dyDescent="0.25">
      <c r="A2716" s="4">
        <v>6208541</v>
      </c>
      <c r="B2716" s="57" t="s">
        <v>2189</v>
      </c>
      <c r="C2716" s="6">
        <v>6.85</v>
      </c>
      <c r="D2716" s="6">
        <f t="shared" si="86"/>
        <v>234.26999999999998</v>
      </c>
      <c r="E2716" s="2">
        <v>1</v>
      </c>
      <c r="F2716" s="4" t="s">
        <v>0</v>
      </c>
      <c r="G2716" s="4">
        <v>3</v>
      </c>
      <c r="H2716" s="4" t="s">
        <v>449</v>
      </c>
      <c r="I2716" s="2" t="s">
        <v>3791</v>
      </c>
    </row>
    <row r="2717" spans="1:9" s="133" customFormat="1" x14ac:dyDescent="0.25">
      <c r="A2717" s="4">
        <v>6208544</v>
      </c>
      <c r="B2717" s="57" t="s">
        <v>2190</v>
      </c>
      <c r="C2717" s="6">
        <v>7.31</v>
      </c>
      <c r="D2717" s="6">
        <f t="shared" si="86"/>
        <v>250.00199999999995</v>
      </c>
      <c r="E2717" s="2">
        <v>1</v>
      </c>
      <c r="F2717" s="4" t="s">
        <v>0</v>
      </c>
      <c r="G2717" s="4">
        <v>3</v>
      </c>
      <c r="H2717" s="4" t="s">
        <v>449</v>
      </c>
      <c r="I2717" s="2" t="s">
        <v>3791</v>
      </c>
    </row>
    <row r="2718" spans="1:9" s="133" customFormat="1" x14ac:dyDescent="0.25">
      <c r="A2718" s="4">
        <v>6208547</v>
      </c>
      <c r="B2718" s="57" t="s">
        <v>2191</v>
      </c>
      <c r="C2718" s="6">
        <v>7.77</v>
      </c>
      <c r="D2718" s="6">
        <f t="shared" si="86"/>
        <v>265.73399999999998</v>
      </c>
      <c r="E2718" s="2">
        <v>1</v>
      </c>
      <c r="F2718" s="4" t="s">
        <v>0</v>
      </c>
      <c r="G2718" s="4">
        <v>3</v>
      </c>
      <c r="H2718" s="4" t="s">
        <v>449</v>
      </c>
      <c r="I2718" s="2" t="s">
        <v>3791</v>
      </c>
    </row>
    <row r="2719" spans="1:9" s="133" customFormat="1" x14ac:dyDescent="0.25">
      <c r="A2719" s="4">
        <v>6208550</v>
      </c>
      <c r="B2719" s="57" t="s">
        <v>2192</v>
      </c>
      <c r="C2719" s="6">
        <v>8.23</v>
      </c>
      <c r="D2719" s="6">
        <f t="shared" si="86"/>
        <v>281.46600000000001</v>
      </c>
      <c r="E2719" s="2">
        <v>1</v>
      </c>
      <c r="F2719" s="4" t="s">
        <v>0</v>
      </c>
      <c r="G2719" s="4">
        <v>3</v>
      </c>
      <c r="H2719" s="4" t="s">
        <v>449</v>
      </c>
      <c r="I2719" s="2" t="s">
        <v>3791</v>
      </c>
    </row>
    <row r="2720" spans="1:9" s="133" customFormat="1" x14ac:dyDescent="0.25">
      <c r="A2720" s="4">
        <v>6208562</v>
      </c>
      <c r="B2720" s="57" t="s">
        <v>2193</v>
      </c>
      <c r="C2720" s="6">
        <v>12.03</v>
      </c>
      <c r="D2720" s="6">
        <f t="shared" si="86"/>
        <v>411.42599999999993</v>
      </c>
      <c r="E2720" s="2">
        <v>1</v>
      </c>
      <c r="F2720" s="4" t="s">
        <v>0</v>
      </c>
      <c r="G2720" s="4">
        <v>3</v>
      </c>
      <c r="H2720" s="4" t="s">
        <v>449</v>
      </c>
      <c r="I2720" s="2" t="s">
        <v>3791</v>
      </c>
    </row>
    <row r="2721" spans="1:9" s="133" customFormat="1" x14ac:dyDescent="0.25">
      <c r="A2721" s="4">
        <v>6208566</v>
      </c>
      <c r="B2721" s="57" t="s">
        <v>2194</v>
      </c>
      <c r="C2721" s="6">
        <v>13.15</v>
      </c>
      <c r="D2721" s="6">
        <f t="shared" si="86"/>
        <v>449.73</v>
      </c>
      <c r="E2721" s="2">
        <v>1</v>
      </c>
      <c r="F2721" s="4" t="s">
        <v>0</v>
      </c>
      <c r="G2721" s="4">
        <v>3</v>
      </c>
      <c r="H2721" s="4" t="s">
        <v>449</v>
      </c>
      <c r="I2721" s="2" t="s">
        <v>3791</v>
      </c>
    </row>
    <row r="2722" spans="1:9" s="133" customFormat="1" x14ac:dyDescent="0.25">
      <c r="A2722" s="4">
        <v>6208570</v>
      </c>
      <c r="B2722" s="57" t="s">
        <v>2195</v>
      </c>
      <c r="C2722" s="6">
        <v>14.23</v>
      </c>
      <c r="D2722" s="6">
        <f t="shared" si="86"/>
        <v>486.666</v>
      </c>
      <c r="E2722" s="2">
        <v>1</v>
      </c>
      <c r="F2722" s="4" t="s">
        <v>0</v>
      </c>
      <c r="G2722" s="4">
        <v>3</v>
      </c>
      <c r="H2722" s="4" t="s">
        <v>449</v>
      </c>
      <c r="I2722" s="2" t="s">
        <v>3791</v>
      </c>
    </row>
    <row r="2723" spans="1:9" s="133" customFormat="1" x14ac:dyDescent="0.25">
      <c r="A2723" s="4">
        <v>6208574</v>
      </c>
      <c r="B2723" s="57" t="s">
        <v>2196</v>
      </c>
      <c r="C2723" s="6">
        <v>15.38</v>
      </c>
      <c r="D2723" s="6">
        <f t="shared" si="86"/>
        <v>525.99599999999998</v>
      </c>
      <c r="E2723" s="2">
        <v>1</v>
      </c>
      <c r="F2723" s="4" t="s">
        <v>0</v>
      </c>
      <c r="G2723" s="4">
        <v>3</v>
      </c>
      <c r="H2723" s="4" t="s">
        <v>449</v>
      </c>
      <c r="I2723" s="2" t="s">
        <v>3791</v>
      </c>
    </row>
    <row r="2724" spans="1:9" s="133" customFormat="1" x14ac:dyDescent="0.25">
      <c r="A2724" s="4">
        <v>6208578</v>
      </c>
      <c r="B2724" s="57" t="s">
        <v>2197</v>
      </c>
      <c r="C2724" s="6">
        <v>16.38</v>
      </c>
      <c r="D2724" s="6">
        <f t="shared" si="86"/>
        <v>560.19599999999991</v>
      </c>
      <c r="E2724" s="2">
        <v>1</v>
      </c>
      <c r="F2724" s="4" t="s">
        <v>0</v>
      </c>
      <c r="G2724" s="4">
        <v>3</v>
      </c>
      <c r="H2724" s="4" t="s">
        <v>449</v>
      </c>
      <c r="I2724" s="2" t="s">
        <v>3791</v>
      </c>
    </row>
    <row r="2725" spans="1:9" s="133" customFormat="1" x14ac:dyDescent="0.25">
      <c r="A2725" s="4">
        <v>6208627</v>
      </c>
      <c r="B2725" s="57" t="s">
        <v>2198</v>
      </c>
      <c r="C2725" s="6">
        <v>7.43</v>
      </c>
      <c r="D2725" s="6">
        <f t="shared" si="86"/>
        <v>254.10599999999999</v>
      </c>
      <c r="E2725" s="2">
        <v>1</v>
      </c>
      <c r="F2725" s="4" t="s">
        <v>0</v>
      </c>
      <c r="G2725" s="4">
        <v>6</v>
      </c>
      <c r="H2725" s="4" t="s">
        <v>449</v>
      </c>
      <c r="I2725" s="2" t="s">
        <v>3791</v>
      </c>
    </row>
    <row r="2726" spans="1:9" s="133" customFormat="1" x14ac:dyDescent="0.25">
      <c r="A2726" s="4">
        <v>6208630</v>
      </c>
      <c r="B2726" s="57" t="s">
        <v>2199</v>
      </c>
      <c r="C2726" s="6">
        <v>8</v>
      </c>
      <c r="D2726" s="6">
        <f t="shared" si="86"/>
        <v>273.59999999999997</v>
      </c>
      <c r="E2726" s="2">
        <v>1</v>
      </c>
      <c r="F2726" s="4" t="s">
        <v>0</v>
      </c>
      <c r="G2726" s="4">
        <v>6</v>
      </c>
      <c r="H2726" s="4" t="s">
        <v>449</v>
      </c>
      <c r="I2726" s="2" t="s">
        <v>3791</v>
      </c>
    </row>
    <row r="2727" spans="1:9" s="133" customFormat="1" x14ac:dyDescent="0.25">
      <c r="A2727" s="4">
        <v>6208633</v>
      </c>
      <c r="B2727" s="57" t="s">
        <v>2200</v>
      </c>
      <c r="C2727" s="6">
        <v>8.58</v>
      </c>
      <c r="D2727" s="6">
        <f t="shared" si="86"/>
        <v>293.43599999999998</v>
      </c>
      <c r="E2727" s="2">
        <v>1</v>
      </c>
      <c r="F2727" s="4" t="s">
        <v>0</v>
      </c>
      <c r="G2727" s="4">
        <v>6</v>
      </c>
      <c r="H2727" s="4" t="s">
        <v>449</v>
      </c>
      <c r="I2727" s="2" t="s">
        <v>3791</v>
      </c>
    </row>
    <row r="2728" spans="1:9" s="133" customFormat="1" x14ac:dyDescent="0.25">
      <c r="A2728" s="4">
        <v>6208636</v>
      </c>
      <c r="B2728" s="57" t="s">
        <v>2201</v>
      </c>
      <c r="C2728" s="6">
        <v>9.15</v>
      </c>
      <c r="D2728" s="6">
        <f t="shared" si="86"/>
        <v>312.93</v>
      </c>
      <c r="E2728" s="2">
        <v>1</v>
      </c>
      <c r="F2728" s="4" t="s">
        <v>0</v>
      </c>
      <c r="G2728" s="4">
        <v>6</v>
      </c>
      <c r="H2728" s="4" t="s">
        <v>449</v>
      </c>
      <c r="I2728" s="2" t="s">
        <v>3791</v>
      </c>
    </row>
    <row r="2729" spans="1:9" s="133" customFormat="1" x14ac:dyDescent="0.25">
      <c r="A2729" s="4">
        <v>6208639</v>
      </c>
      <c r="B2729" s="57" t="s">
        <v>2202</v>
      </c>
      <c r="C2729" s="6">
        <v>9.7100000000000009</v>
      </c>
      <c r="D2729" s="6">
        <f t="shared" si="86"/>
        <v>332.08199999999999</v>
      </c>
      <c r="E2729" s="2">
        <v>1</v>
      </c>
      <c r="F2729" s="4" t="s">
        <v>0</v>
      </c>
      <c r="G2729" s="4">
        <v>6</v>
      </c>
      <c r="H2729" s="4" t="s">
        <v>449</v>
      </c>
      <c r="I2729" s="2" t="s">
        <v>3791</v>
      </c>
    </row>
    <row r="2730" spans="1:9" s="133" customFormat="1" x14ac:dyDescent="0.25">
      <c r="A2730" s="4">
        <v>6208650</v>
      </c>
      <c r="B2730" s="57" t="s">
        <v>2203</v>
      </c>
      <c r="C2730" s="6">
        <v>12.03</v>
      </c>
      <c r="D2730" s="6">
        <f t="shared" si="86"/>
        <v>411.42599999999993</v>
      </c>
      <c r="E2730" s="2">
        <v>1</v>
      </c>
      <c r="F2730" s="4" t="s">
        <v>0</v>
      </c>
      <c r="G2730" s="4">
        <v>6</v>
      </c>
      <c r="H2730" s="4" t="s">
        <v>449</v>
      </c>
      <c r="I2730" s="2" t="s">
        <v>3791</v>
      </c>
    </row>
    <row r="2731" spans="1:9" s="133" customFormat="1" x14ac:dyDescent="0.25">
      <c r="A2731" s="4">
        <v>6208653</v>
      </c>
      <c r="B2731" s="57" t="s">
        <v>2204</v>
      </c>
      <c r="C2731" s="6">
        <v>13.15</v>
      </c>
      <c r="D2731" s="6">
        <f t="shared" si="86"/>
        <v>449.73</v>
      </c>
      <c r="E2731" s="2">
        <v>1</v>
      </c>
      <c r="F2731" s="4" t="s">
        <v>0</v>
      </c>
      <c r="G2731" s="4">
        <v>6</v>
      </c>
      <c r="H2731" s="4" t="s">
        <v>449</v>
      </c>
      <c r="I2731" s="2" t="s">
        <v>3791</v>
      </c>
    </row>
    <row r="2732" spans="1:9" s="133" customFormat="1" x14ac:dyDescent="0.25">
      <c r="A2732" s="4">
        <v>6208656</v>
      </c>
      <c r="B2732" s="57" t="s">
        <v>2205</v>
      </c>
      <c r="C2732" s="6">
        <v>14.23</v>
      </c>
      <c r="D2732" s="6">
        <f t="shared" si="86"/>
        <v>486.666</v>
      </c>
      <c r="E2732" s="2">
        <v>1</v>
      </c>
      <c r="F2732" s="4" t="s">
        <v>0</v>
      </c>
      <c r="G2732" s="4">
        <v>6</v>
      </c>
      <c r="H2732" s="4" t="s">
        <v>449</v>
      </c>
      <c r="I2732" s="2" t="s">
        <v>3791</v>
      </c>
    </row>
    <row r="2733" spans="1:9" x14ac:dyDescent="0.25">
      <c r="A2733" s="4">
        <v>6208659</v>
      </c>
      <c r="B2733" s="57" t="s">
        <v>2206</v>
      </c>
      <c r="C2733" s="6">
        <v>15.38</v>
      </c>
      <c r="D2733" s="6">
        <f t="shared" si="86"/>
        <v>525.99599999999998</v>
      </c>
      <c r="E2733" s="2">
        <v>1</v>
      </c>
      <c r="F2733" s="4" t="s">
        <v>0</v>
      </c>
      <c r="G2733" s="4">
        <v>6</v>
      </c>
      <c r="H2733" s="4" t="s">
        <v>449</v>
      </c>
      <c r="I2733" s="2" t="s">
        <v>3791</v>
      </c>
    </row>
    <row r="2734" spans="1:9" x14ac:dyDescent="0.25">
      <c r="A2734" s="4">
        <v>6208661</v>
      </c>
      <c r="B2734" s="57" t="s">
        <v>2207</v>
      </c>
      <c r="C2734" s="6">
        <v>16.38</v>
      </c>
      <c r="D2734" s="6">
        <f t="shared" si="86"/>
        <v>560.19599999999991</v>
      </c>
      <c r="E2734" s="2">
        <v>1</v>
      </c>
      <c r="F2734" s="4" t="s">
        <v>0</v>
      </c>
      <c r="G2734" s="4">
        <v>6</v>
      </c>
      <c r="H2734" s="4" t="s">
        <v>449</v>
      </c>
      <c r="I2734" s="2" t="s">
        <v>3791</v>
      </c>
    </row>
    <row r="2735" spans="1:9" x14ac:dyDescent="0.25">
      <c r="A2735" s="4">
        <v>6208700</v>
      </c>
      <c r="B2735" s="57" t="s">
        <v>2740</v>
      </c>
      <c r="C2735" s="6">
        <v>36.67</v>
      </c>
      <c r="D2735" s="6">
        <f t="shared" si="86"/>
        <v>1254.114</v>
      </c>
      <c r="E2735" s="2">
        <v>1</v>
      </c>
      <c r="F2735" s="4" t="s">
        <v>0</v>
      </c>
      <c r="G2735" s="4">
        <v>6</v>
      </c>
      <c r="H2735" s="4" t="s">
        <v>449</v>
      </c>
      <c r="I2735" s="2" t="s">
        <v>3791</v>
      </c>
    </row>
    <row r="2736" spans="1:9" x14ac:dyDescent="0.25">
      <c r="A2736" s="4">
        <v>6208703</v>
      </c>
      <c r="B2736" s="57" t="s">
        <v>2741</v>
      </c>
      <c r="C2736" s="6">
        <v>40</v>
      </c>
      <c r="D2736" s="6">
        <f t="shared" si="86"/>
        <v>1368</v>
      </c>
      <c r="E2736" s="2">
        <v>1</v>
      </c>
      <c r="F2736" s="4" t="s">
        <v>0</v>
      </c>
      <c r="G2736" s="4">
        <v>6</v>
      </c>
      <c r="H2736" s="4" t="s">
        <v>449</v>
      </c>
      <c r="I2736" s="2" t="s">
        <v>3791</v>
      </c>
    </row>
    <row r="2737" spans="1:9" x14ac:dyDescent="0.25">
      <c r="A2737" s="4">
        <v>6208706</v>
      </c>
      <c r="B2737" s="57" t="s">
        <v>2742</v>
      </c>
      <c r="C2737" s="6">
        <v>44</v>
      </c>
      <c r="D2737" s="6">
        <f t="shared" si="86"/>
        <v>1504.8</v>
      </c>
      <c r="E2737" s="2">
        <v>1</v>
      </c>
      <c r="F2737" s="4" t="s">
        <v>0</v>
      </c>
      <c r="G2737" s="4">
        <v>6</v>
      </c>
      <c r="H2737" s="4" t="s">
        <v>449</v>
      </c>
      <c r="I2737" s="2" t="s">
        <v>3791</v>
      </c>
    </row>
    <row r="2738" spans="1:9" x14ac:dyDescent="0.25">
      <c r="A2738" s="4">
        <v>6208709</v>
      </c>
      <c r="B2738" s="57" t="s">
        <v>2743</v>
      </c>
      <c r="C2738" s="6">
        <v>47.5</v>
      </c>
      <c r="D2738" s="6">
        <f t="shared" si="86"/>
        <v>1624.5</v>
      </c>
      <c r="E2738" s="2">
        <v>1</v>
      </c>
      <c r="F2738" s="4" t="s">
        <v>0</v>
      </c>
      <c r="G2738" s="4">
        <v>6</v>
      </c>
      <c r="H2738" s="4" t="s">
        <v>449</v>
      </c>
      <c r="I2738" s="2" t="s">
        <v>3791</v>
      </c>
    </row>
    <row r="2739" spans="1:9" x14ac:dyDescent="0.25">
      <c r="A2739" s="4">
        <v>6208712</v>
      </c>
      <c r="B2739" s="57" t="s">
        <v>2744</v>
      </c>
      <c r="C2739" s="6">
        <v>51.17</v>
      </c>
      <c r="D2739" s="6">
        <f t="shared" si="86"/>
        <v>1750.0139999999999</v>
      </c>
      <c r="E2739" s="2">
        <v>1</v>
      </c>
      <c r="F2739" s="4" t="s">
        <v>0</v>
      </c>
      <c r="G2739" s="4">
        <v>6</v>
      </c>
      <c r="H2739" s="4" t="s">
        <v>449</v>
      </c>
      <c r="I2739" s="2" t="s">
        <v>3791</v>
      </c>
    </row>
    <row r="2740" spans="1:9" x14ac:dyDescent="0.25">
      <c r="A2740" s="4">
        <v>6216404</v>
      </c>
      <c r="B2740" s="57" t="s">
        <v>2208</v>
      </c>
      <c r="C2740" s="6">
        <v>10.42</v>
      </c>
      <c r="D2740" s="6">
        <f t="shared" si="86"/>
        <v>356.36399999999998</v>
      </c>
      <c r="E2740" s="2">
        <v>1</v>
      </c>
      <c r="F2740" s="4" t="s">
        <v>0</v>
      </c>
      <c r="G2740" s="4">
        <v>3</v>
      </c>
      <c r="H2740" s="4" t="s">
        <v>449</v>
      </c>
      <c r="I2740" s="2" t="s">
        <v>3791</v>
      </c>
    </row>
    <row r="2741" spans="1:9" x14ac:dyDescent="0.25">
      <c r="A2741" s="4">
        <v>6216407</v>
      </c>
      <c r="B2741" s="57" t="s">
        <v>2209</v>
      </c>
      <c r="C2741" s="6">
        <v>10.79</v>
      </c>
      <c r="D2741" s="6">
        <f t="shared" si="86"/>
        <v>369.01799999999997</v>
      </c>
      <c r="E2741" s="2">
        <v>1</v>
      </c>
      <c r="F2741" s="4" t="s">
        <v>0</v>
      </c>
      <c r="G2741" s="4">
        <v>3</v>
      </c>
      <c r="H2741" s="4" t="s">
        <v>449</v>
      </c>
      <c r="I2741" s="2" t="s">
        <v>3791</v>
      </c>
    </row>
    <row r="2742" spans="1:9" x14ac:dyDescent="0.25">
      <c r="A2742" s="4">
        <v>6216410</v>
      </c>
      <c r="B2742" s="57" t="s">
        <v>2210</v>
      </c>
      <c r="C2742" s="6">
        <v>11.28</v>
      </c>
      <c r="D2742" s="6">
        <f t="shared" si="86"/>
        <v>385.77599999999995</v>
      </c>
      <c r="E2742" s="2">
        <v>1</v>
      </c>
      <c r="F2742" s="4" t="s">
        <v>0</v>
      </c>
      <c r="G2742" s="4">
        <v>3</v>
      </c>
      <c r="H2742" s="4" t="s">
        <v>449</v>
      </c>
      <c r="I2742" s="2" t="s">
        <v>3791</v>
      </c>
    </row>
    <row r="2743" spans="1:9" x14ac:dyDescent="0.25">
      <c r="A2743" s="4">
        <v>6216413</v>
      </c>
      <c r="B2743" s="57" t="s">
        <v>2211</v>
      </c>
      <c r="C2743" s="6">
        <v>11.88</v>
      </c>
      <c r="D2743" s="6">
        <f t="shared" si="86"/>
        <v>406.29600000000005</v>
      </c>
      <c r="E2743" s="2">
        <v>1</v>
      </c>
      <c r="F2743" s="4" t="s">
        <v>0</v>
      </c>
      <c r="G2743" s="4">
        <v>3</v>
      </c>
      <c r="H2743" s="4" t="s">
        <v>449</v>
      </c>
      <c r="I2743" s="2" t="s">
        <v>3791</v>
      </c>
    </row>
    <row r="2744" spans="1:9" x14ac:dyDescent="0.25">
      <c r="A2744" s="4">
        <v>6216416</v>
      </c>
      <c r="B2744" s="57" t="s">
        <v>2212</v>
      </c>
      <c r="C2744" s="6">
        <v>12.37</v>
      </c>
      <c r="D2744" s="6">
        <f t="shared" si="86"/>
        <v>423.05399999999992</v>
      </c>
      <c r="E2744" s="2">
        <v>1</v>
      </c>
      <c r="F2744" s="4" t="s">
        <v>0</v>
      </c>
      <c r="G2744" s="4">
        <v>3</v>
      </c>
      <c r="H2744" s="4" t="s">
        <v>449</v>
      </c>
      <c r="I2744" s="2" t="s">
        <v>3791</v>
      </c>
    </row>
    <row r="2745" spans="1:9" x14ac:dyDescent="0.25">
      <c r="A2745" s="4">
        <v>6216423</v>
      </c>
      <c r="B2745" s="57" t="s">
        <v>2213</v>
      </c>
      <c r="C2745" s="6">
        <v>17.23</v>
      </c>
      <c r="D2745" s="6">
        <f t="shared" si="86"/>
        <v>589.26599999999996</v>
      </c>
      <c r="E2745" s="2">
        <v>1</v>
      </c>
      <c r="F2745" s="4" t="s">
        <v>0</v>
      </c>
      <c r="G2745" s="4">
        <v>3</v>
      </c>
      <c r="H2745" s="4" t="s">
        <v>449</v>
      </c>
      <c r="I2745" s="2" t="s">
        <v>3791</v>
      </c>
    </row>
    <row r="2746" spans="1:9" x14ac:dyDescent="0.25">
      <c r="A2746" s="4">
        <v>6216426</v>
      </c>
      <c r="B2746" s="57" t="s">
        <v>2214</v>
      </c>
      <c r="C2746" s="6">
        <v>18.14</v>
      </c>
      <c r="D2746" s="6">
        <f t="shared" si="86"/>
        <v>620.38800000000003</v>
      </c>
      <c r="E2746" s="2">
        <v>1</v>
      </c>
      <c r="F2746" s="4" t="s">
        <v>0</v>
      </c>
      <c r="G2746" s="4">
        <v>3</v>
      </c>
      <c r="H2746" s="4" t="s">
        <v>449</v>
      </c>
      <c r="I2746" s="2" t="s">
        <v>3791</v>
      </c>
    </row>
    <row r="2747" spans="1:9" x14ac:dyDescent="0.25">
      <c r="A2747" s="4">
        <v>6216429</v>
      </c>
      <c r="B2747" s="57" t="s">
        <v>2215</v>
      </c>
      <c r="C2747" s="6">
        <v>19.23</v>
      </c>
      <c r="D2747" s="6">
        <f t="shared" si="86"/>
        <v>657.66600000000005</v>
      </c>
      <c r="E2747" s="2">
        <v>1</v>
      </c>
      <c r="F2747" s="4" t="s">
        <v>0</v>
      </c>
      <c r="G2747" s="4">
        <v>3</v>
      </c>
      <c r="H2747" s="4" t="s">
        <v>449</v>
      </c>
      <c r="I2747" s="2" t="s">
        <v>3791</v>
      </c>
    </row>
    <row r="2748" spans="1:9" x14ac:dyDescent="0.25">
      <c r="A2748" s="4">
        <v>6216432</v>
      </c>
      <c r="B2748" s="57" t="s">
        <v>2216</v>
      </c>
      <c r="C2748" s="6">
        <v>20.309999999999999</v>
      </c>
      <c r="D2748" s="6">
        <f t="shared" si="86"/>
        <v>694.60199999999986</v>
      </c>
      <c r="E2748" s="2">
        <v>1</v>
      </c>
      <c r="F2748" s="4" t="s">
        <v>0</v>
      </c>
      <c r="G2748" s="4">
        <v>3</v>
      </c>
      <c r="H2748" s="4" t="s">
        <v>449</v>
      </c>
      <c r="I2748" s="2" t="s">
        <v>3791</v>
      </c>
    </row>
    <row r="2749" spans="1:9" x14ac:dyDescent="0.25">
      <c r="A2749" s="4">
        <v>6216435</v>
      </c>
      <c r="B2749" s="57" t="s">
        <v>2217</v>
      </c>
      <c r="C2749" s="6">
        <v>21.08</v>
      </c>
      <c r="D2749" s="6">
        <f t="shared" si="86"/>
        <v>720.93599999999992</v>
      </c>
      <c r="E2749" s="2">
        <v>1</v>
      </c>
      <c r="F2749" s="4" t="s">
        <v>0</v>
      </c>
      <c r="G2749" s="4">
        <v>3</v>
      </c>
      <c r="H2749" s="4" t="s">
        <v>449</v>
      </c>
      <c r="I2749" s="2" t="s">
        <v>3791</v>
      </c>
    </row>
    <row r="2750" spans="1:9" x14ac:dyDescent="0.25">
      <c r="A2750" s="4">
        <v>6216442</v>
      </c>
      <c r="B2750" s="57" t="s">
        <v>2218</v>
      </c>
      <c r="C2750" s="6">
        <v>10.42</v>
      </c>
      <c r="D2750" s="6">
        <f t="shared" si="86"/>
        <v>356.36399999999998</v>
      </c>
      <c r="E2750" s="2">
        <v>1</v>
      </c>
      <c r="F2750" s="4" t="s">
        <v>0</v>
      </c>
      <c r="G2750" s="4">
        <v>6</v>
      </c>
      <c r="H2750" s="4" t="s">
        <v>449</v>
      </c>
      <c r="I2750" s="2" t="s">
        <v>3791</v>
      </c>
    </row>
    <row r="2751" spans="1:9" x14ac:dyDescent="0.25">
      <c r="A2751" s="4">
        <v>6216445</v>
      </c>
      <c r="B2751" s="57" t="s">
        <v>2219</v>
      </c>
      <c r="C2751" s="6">
        <v>10.79</v>
      </c>
      <c r="D2751" s="6">
        <f t="shared" si="86"/>
        <v>369.01799999999997</v>
      </c>
      <c r="E2751" s="2">
        <v>1</v>
      </c>
      <c r="F2751" s="4" t="s">
        <v>0</v>
      </c>
      <c r="G2751" s="4">
        <v>6</v>
      </c>
      <c r="H2751" s="4" t="s">
        <v>449</v>
      </c>
      <c r="I2751" s="2" t="s">
        <v>3791</v>
      </c>
    </row>
    <row r="2752" spans="1:9" x14ac:dyDescent="0.25">
      <c r="A2752" s="4">
        <v>6216448</v>
      </c>
      <c r="B2752" s="57" t="s">
        <v>2220</v>
      </c>
      <c r="C2752" s="6">
        <v>11.28</v>
      </c>
      <c r="D2752" s="6">
        <f t="shared" si="86"/>
        <v>385.77599999999995</v>
      </c>
      <c r="E2752" s="2">
        <v>1</v>
      </c>
      <c r="F2752" s="4" t="s">
        <v>0</v>
      </c>
      <c r="G2752" s="4">
        <v>6</v>
      </c>
      <c r="H2752" s="4" t="s">
        <v>449</v>
      </c>
      <c r="I2752" s="2" t="s">
        <v>3791</v>
      </c>
    </row>
    <row r="2753" spans="1:9" x14ac:dyDescent="0.25">
      <c r="A2753" s="4">
        <v>6216451</v>
      </c>
      <c r="B2753" s="57" t="s">
        <v>2221</v>
      </c>
      <c r="C2753" s="6">
        <v>11.88</v>
      </c>
      <c r="D2753" s="6">
        <f t="shared" si="86"/>
        <v>406.29600000000005</v>
      </c>
      <c r="E2753" s="2">
        <v>1</v>
      </c>
      <c r="F2753" s="4" t="s">
        <v>0</v>
      </c>
      <c r="G2753" s="4">
        <v>6</v>
      </c>
      <c r="H2753" s="4" t="s">
        <v>449</v>
      </c>
      <c r="I2753" s="2" t="s">
        <v>3791</v>
      </c>
    </row>
    <row r="2754" spans="1:9" x14ac:dyDescent="0.25">
      <c r="A2754" s="4">
        <v>6216454</v>
      </c>
      <c r="B2754" s="57" t="s">
        <v>2222</v>
      </c>
      <c r="C2754" s="6">
        <v>12.37</v>
      </c>
      <c r="D2754" s="6">
        <f t="shared" si="86"/>
        <v>423.05399999999992</v>
      </c>
      <c r="E2754" s="2">
        <v>1</v>
      </c>
      <c r="F2754" s="4" t="s">
        <v>0</v>
      </c>
      <c r="G2754" s="4">
        <v>6</v>
      </c>
      <c r="H2754" s="4" t="s">
        <v>449</v>
      </c>
      <c r="I2754" s="2" t="s">
        <v>3791</v>
      </c>
    </row>
    <row r="2755" spans="1:9" x14ac:dyDescent="0.25">
      <c r="A2755" s="4">
        <v>6216465</v>
      </c>
      <c r="B2755" s="57" t="s">
        <v>2223</v>
      </c>
      <c r="C2755" s="6">
        <v>17.23</v>
      </c>
      <c r="D2755" s="6">
        <f t="shared" ref="D2755:D2759" si="87">C2755*$D$2*1.2</f>
        <v>589.26599999999996</v>
      </c>
      <c r="E2755" s="2">
        <v>1</v>
      </c>
      <c r="F2755" s="4" t="s">
        <v>0</v>
      </c>
      <c r="G2755" s="4">
        <v>6</v>
      </c>
      <c r="H2755" s="4" t="s">
        <v>449</v>
      </c>
      <c r="I2755" s="2" t="s">
        <v>3791</v>
      </c>
    </row>
    <row r="2756" spans="1:9" x14ac:dyDescent="0.25">
      <c r="A2756" s="4">
        <v>6216468</v>
      </c>
      <c r="B2756" s="57" t="s">
        <v>2224</v>
      </c>
      <c r="C2756" s="6">
        <v>18.14</v>
      </c>
      <c r="D2756" s="6">
        <f t="shared" si="87"/>
        <v>620.38800000000003</v>
      </c>
      <c r="E2756" s="2">
        <v>1</v>
      </c>
      <c r="F2756" s="4" t="s">
        <v>0</v>
      </c>
      <c r="G2756" s="4">
        <v>6</v>
      </c>
      <c r="H2756" s="4" t="s">
        <v>449</v>
      </c>
      <c r="I2756" s="2" t="s">
        <v>3791</v>
      </c>
    </row>
    <row r="2757" spans="1:9" x14ac:dyDescent="0.25">
      <c r="A2757" s="4">
        <v>6216471</v>
      </c>
      <c r="B2757" s="57" t="s">
        <v>2225</v>
      </c>
      <c r="C2757" s="6">
        <v>19.23</v>
      </c>
      <c r="D2757" s="6">
        <f t="shared" si="87"/>
        <v>657.66600000000005</v>
      </c>
      <c r="E2757" s="2">
        <v>1</v>
      </c>
      <c r="F2757" s="4" t="s">
        <v>0</v>
      </c>
      <c r="G2757" s="4">
        <v>6</v>
      </c>
      <c r="H2757" s="4" t="s">
        <v>449</v>
      </c>
      <c r="I2757" s="2" t="s">
        <v>3791</v>
      </c>
    </row>
    <row r="2758" spans="1:9" x14ac:dyDescent="0.25">
      <c r="A2758" s="4">
        <v>6216474</v>
      </c>
      <c r="B2758" s="57" t="s">
        <v>2226</v>
      </c>
      <c r="C2758" s="6">
        <v>20.309999999999999</v>
      </c>
      <c r="D2758" s="6">
        <f t="shared" si="87"/>
        <v>694.60199999999986</v>
      </c>
      <c r="E2758" s="2">
        <v>1</v>
      </c>
      <c r="F2758" s="4" t="s">
        <v>0</v>
      </c>
      <c r="G2758" s="4">
        <v>6</v>
      </c>
      <c r="H2758" s="4" t="s">
        <v>449</v>
      </c>
      <c r="I2758" s="2" t="s">
        <v>3791</v>
      </c>
    </row>
    <row r="2759" spans="1:9" x14ac:dyDescent="0.25">
      <c r="A2759" s="4">
        <v>6216477</v>
      </c>
      <c r="B2759" s="57" t="s">
        <v>2227</v>
      </c>
      <c r="C2759" s="6">
        <v>21.08</v>
      </c>
      <c r="D2759" s="6">
        <f t="shared" si="87"/>
        <v>720.93599999999992</v>
      </c>
      <c r="E2759" s="2">
        <v>1</v>
      </c>
      <c r="F2759" s="4" t="s">
        <v>0</v>
      </c>
      <c r="G2759" s="4">
        <v>6</v>
      </c>
      <c r="H2759" s="4" t="s">
        <v>449</v>
      </c>
      <c r="I2759" s="2" t="s">
        <v>3791</v>
      </c>
    </row>
    <row r="2760" spans="1:9" x14ac:dyDescent="0.25">
      <c r="A2760" s="48" t="s">
        <v>2228</v>
      </c>
      <c r="B2760" s="153"/>
      <c r="C2760" s="43" t="s">
        <v>516</v>
      </c>
      <c r="D2760" s="43"/>
      <c r="E2760" s="49" t="s">
        <v>516</v>
      </c>
      <c r="F2760" s="152"/>
      <c r="G2760" s="152"/>
      <c r="H2760" s="152"/>
      <c r="I2760" s="49"/>
    </row>
    <row r="2761" spans="1:9" x14ac:dyDescent="0.25">
      <c r="A2761" s="4">
        <v>6103235</v>
      </c>
      <c r="B2761" s="57" t="s">
        <v>2236</v>
      </c>
      <c r="C2761" s="6">
        <v>4.96</v>
      </c>
      <c r="D2761" s="6">
        <f t="shared" ref="D2761:D2824" si="88">C2761*$D$2*1.2</f>
        <v>169.63199999999998</v>
      </c>
      <c r="E2761" s="2">
        <v>1</v>
      </c>
      <c r="F2761" s="4" t="s">
        <v>0</v>
      </c>
      <c r="G2761" s="4">
        <v>3</v>
      </c>
      <c r="H2761" s="4" t="s">
        <v>449</v>
      </c>
      <c r="I2761" s="2" t="s">
        <v>3791</v>
      </c>
    </row>
    <row r="2762" spans="1:9" x14ac:dyDescent="0.25">
      <c r="A2762" s="4">
        <v>1124651</v>
      </c>
      <c r="B2762" s="57" t="s">
        <v>2229</v>
      </c>
      <c r="C2762" s="6">
        <v>291.95999999999998</v>
      </c>
      <c r="D2762" s="6">
        <f t="shared" si="88"/>
        <v>9985.0319999999974</v>
      </c>
      <c r="E2762" s="2">
        <v>100</v>
      </c>
      <c r="F2762" s="4" t="s">
        <v>1</v>
      </c>
      <c r="G2762" s="4">
        <v>1</v>
      </c>
      <c r="H2762" s="4" t="s">
        <v>420</v>
      </c>
      <c r="I2762" s="2" t="s">
        <v>3756</v>
      </c>
    </row>
    <row r="2763" spans="1:9" x14ac:dyDescent="0.25">
      <c r="A2763" s="4">
        <v>1194046</v>
      </c>
      <c r="B2763" s="57" t="s">
        <v>2962</v>
      </c>
      <c r="C2763" s="6">
        <v>411.21</v>
      </c>
      <c r="D2763" s="6">
        <f t="shared" si="88"/>
        <v>14063.381999999998</v>
      </c>
      <c r="E2763" s="2">
        <v>100</v>
      </c>
      <c r="F2763" s="4" t="s">
        <v>1</v>
      </c>
      <c r="G2763" s="4">
        <v>1</v>
      </c>
      <c r="H2763" s="4" t="s">
        <v>420</v>
      </c>
      <c r="I2763" s="2" t="s">
        <v>3773</v>
      </c>
    </row>
    <row r="2764" spans="1:9" x14ac:dyDescent="0.25">
      <c r="A2764" s="4">
        <v>2362940</v>
      </c>
      <c r="B2764" s="57" t="s">
        <v>2963</v>
      </c>
      <c r="C2764" s="6">
        <v>120.07</v>
      </c>
      <c r="D2764" s="6">
        <f t="shared" si="88"/>
        <v>4106.3939999999993</v>
      </c>
      <c r="E2764" s="2">
        <v>1</v>
      </c>
      <c r="F2764" s="4" t="s">
        <v>1</v>
      </c>
      <c r="G2764" s="4">
        <v>1</v>
      </c>
      <c r="H2764" s="4" t="s">
        <v>449</v>
      </c>
      <c r="I2764" s="2" t="s">
        <v>3771</v>
      </c>
    </row>
    <row r="2765" spans="1:9" x14ac:dyDescent="0.25">
      <c r="A2765" s="4">
        <v>3497900</v>
      </c>
      <c r="B2765" s="57" t="s">
        <v>2964</v>
      </c>
      <c r="C2765" s="6">
        <v>18.36</v>
      </c>
      <c r="D2765" s="6">
        <f t="shared" si="88"/>
        <v>627.91199999999992</v>
      </c>
      <c r="E2765" s="2">
        <v>1</v>
      </c>
      <c r="F2765" s="4" t="s">
        <v>1</v>
      </c>
      <c r="G2765" s="4">
        <v>1</v>
      </c>
      <c r="H2765" s="4" t="s">
        <v>695</v>
      </c>
      <c r="I2765" s="2" t="s">
        <v>3787</v>
      </c>
    </row>
    <row r="2766" spans="1:9" x14ac:dyDescent="0.25">
      <c r="A2766" s="4">
        <v>3497903</v>
      </c>
      <c r="B2766" s="57" t="s">
        <v>2965</v>
      </c>
      <c r="C2766" s="6">
        <v>16.62</v>
      </c>
      <c r="D2766" s="6">
        <f t="shared" si="88"/>
        <v>568.404</v>
      </c>
      <c r="E2766" s="2">
        <v>1</v>
      </c>
      <c r="F2766" s="4" t="s">
        <v>1</v>
      </c>
      <c r="G2766" s="4">
        <v>1</v>
      </c>
      <c r="H2766" s="4" t="s">
        <v>695</v>
      </c>
      <c r="I2766" s="2" t="s">
        <v>3787</v>
      </c>
    </row>
    <row r="2767" spans="1:9" x14ac:dyDescent="0.25">
      <c r="A2767" s="4">
        <v>6007498</v>
      </c>
      <c r="B2767" s="57" t="s">
        <v>2230</v>
      </c>
      <c r="C2767" s="6">
        <v>23.95</v>
      </c>
      <c r="D2767" s="6">
        <f t="shared" si="88"/>
        <v>819.08999999999992</v>
      </c>
      <c r="E2767" s="2">
        <v>1</v>
      </c>
      <c r="F2767" s="4" t="s">
        <v>644</v>
      </c>
      <c r="G2767" s="4">
        <v>5</v>
      </c>
      <c r="H2767" s="4" t="s">
        <v>449</v>
      </c>
      <c r="I2767" s="2" t="s">
        <v>3793</v>
      </c>
    </row>
    <row r="2768" spans="1:9" x14ac:dyDescent="0.25">
      <c r="A2768" s="4">
        <v>6017320</v>
      </c>
      <c r="B2768" s="57" t="s">
        <v>2231</v>
      </c>
      <c r="C2768" s="6">
        <v>5.65</v>
      </c>
      <c r="D2768" s="6">
        <f t="shared" si="88"/>
        <v>193.23</v>
      </c>
      <c r="E2768" s="2">
        <v>1</v>
      </c>
      <c r="F2768" s="4" t="s">
        <v>1</v>
      </c>
      <c r="G2768" s="4">
        <v>20</v>
      </c>
      <c r="H2768" s="4" t="s">
        <v>449</v>
      </c>
      <c r="I2768" s="2" t="s">
        <v>3779</v>
      </c>
    </row>
    <row r="2769" spans="1:9" x14ac:dyDescent="0.25">
      <c r="A2769" s="4">
        <v>6017355</v>
      </c>
      <c r="B2769" s="57" t="s">
        <v>2232</v>
      </c>
      <c r="C2769" s="6">
        <v>7.63</v>
      </c>
      <c r="D2769" s="6">
        <f t="shared" si="88"/>
        <v>260.94599999999997</v>
      </c>
      <c r="E2769" s="2">
        <v>1</v>
      </c>
      <c r="F2769" s="4" t="s">
        <v>1</v>
      </c>
      <c r="G2769" s="4">
        <v>20</v>
      </c>
      <c r="H2769" s="4" t="s">
        <v>449</v>
      </c>
      <c r="I2769" s="2" t="s">
        <v>3779</v>
      </c>
    </row>
    <row r="2770" spans="1:9" x14ac:dyDescent="0.25">
      <c r="A2770" s="4">
        <v>6019528</v>
      </c>
      <c r="B2770" s="57" t="s">
        <v>2233</v>
      </c>
      <c r="C2770" s="6">
        <v>2.73</v>
      </c>
      <c r="D2770" s="6">
        <f t="shared" si="88"/>
        <v>93.365999999999985</v>
      </c>
      <c r="E2770" s="2">
        <v>1</v>
      </c>
      <c r="F2770" s="4" t="s">
        <v>1</v>
      </c>
      <c r="G2770" s="4">
        <v>1</v>
      </c>
      <c r="H2770" s="4" t="s">
        <v>449</v>
      </c>
      <c r="I2770" s="2" t="s">
        <v>3771</v>
      </c>
    </row>
    <row r="2771" spans="1:9" x14ac:dyDescent="0.25">
      <c r="A2771" s="4">
        <v>6019560</v>
      </c>
      <c r="B2771" s="57" t="s">
        <v>2234</v>
      </c>
      <c r="C2771" s="6">
        <v>2.33</v>
      </c>
      <c r="D2771" s="6">
        <f t="shared" si="88"/>
        <v>79.685999999999993</v>
      </c>
      <c r="E2771" s="2">
        <v>1</v>
      </c>
      <c r="F2771" s="4" t="s">
        <v>1</v>
      </c>
      <c r="G2771" s="4">
        <v>1</v>
      </c>
      <c r="H2771" s="4" t="s">
        <v>449</v>
      </c>
      <c r="I2771" s="2" t="s">
        <v>3771</v>
      </c>
    </row>
    <row r="2772" spans="1:9" x14ac:dyDescent="0.25">
      <c r="A2772" s="4">
        <v>6019706</v>
      </c>
      <c r="B2772" s="57" t="s">
        <v>2235</v>
      </c>
      <c r="C2772" s="6">
        <v>2.1</v>
      </c>
      <c r="D2772" s="6">
        <f t="shared" si="88"/>
        <v>71.819999999999993</v>
      </c>
      <c r="E2772" s="2">
        <v>1</v>
      </c>
      <c r="F2772" s="4" t="s">
        <v>1</v>
      </c>
      <c r="G2772" s="58">
        <v>1</v>
      </c>
      <c r="H2772" s="2" t="s">
        <v>449</v>
      </c>
      <c r="I2772" s="2" t="s">
        <v>3771</v>
      </c>
    </row>
    <row r="2773" spans="1:9" x14ac:dyDescent="0.25">
      <c r="A2773" s="4">
        <v>6103251</v>
      </c>
      <c r="B2773" s="57" t="s">
        <v>2237</v>
      </c>
      <c r="C2773" s="6">
        <v>7.48</v>
      </c>
      <c r="D2773" s="6">
        <f t="shared" si="88"/>
        <v>255.816</v>
      </c>
      <c r="E2773" s="2">
        <v>1</v>
      </c>
      <c r="F2773" s="4" t="s">
        <v>0</v>
      </c>
      <c r="G2773" s="58">
        <v>3</v>
      </c>
      <c r="H2773" s="2" t="s">
        <v>449</v>
      </c>
      <c r="I2773" s="2" t="s">
        <v>3791</v>
      </c>
    </row>
    <row r="2774" spans="1:9" x14ac:dyDescent="0.25">
      <c r="A2774" s="4">
        <v>6103286</v>
      </c>
      <c r="B2774" s="57" t="s">
        <v>2238</v>
      </c>
      <c r="C2774" s="6">
        <v>8.4600000000000009</v>
      </c>
      <c r="D2774" s="6">
        <f t="shared" si="88"/>
        <v>289.33199999999999</v>
      </c>
      <c r="E2774" s="2">
        <v>1</v>
      </c>
      <c r="F2774" s="4" t="s">
        <v>0</v>
      </c>
      <c r="G2774" s="4">
        <v>3</v>
      </c>
      <c r="H2774" s="4" t="s">
        <v>449</v>
      </c>
      <c r="I2774" s="2" t="s">
        <v>3791</v>
      </c>
    </row>
    <row r="2775" spans="1:9" x14ac:dyDescent="0.25">
      <c r="A2775" s="4">
        <v>6103316</v>
      </c>
      <c r="B2775" s="57" t="s">
        <v>2239</v>
      </c>
      <c r="C2775" s="6">
        <v>10.56</v>
      </c>
      <c r="D2775" s="6">
        <f t="shared" si="88"/>
        <v>361.15200000000004</v>
      </c>
      <c r="E2775" s="2">
        <v>1</v>
      </c>
      <c r="F2775" s="4" t="s">
        <v>0</v>
      </c>
      <c r="G2775" s="4">
        <v>3</v>
      </c>
      <c r="H2775" s="4" t="s">
        <v>449</v>
      </c>
      <c r="I2775" s="2" t="s">
        <v>3791</v>
      </c>
    </row>
    <row r="2776" spans="1:9" x14ac:dyDescent="0.25">
      <c r="A2776" s="4">
        <v>6103332</v>
      </c>
      <c r="B2776" s="57" t="s">
        <v>2240</v>
      </c>
      <c r="C2776" s="6">
        <v>12.69</v>
      </c>
      <c r="D2776" s="6">
        <f t="shared" si="88"/>
        <v>433.99799999999993</v>
      </c>
      <c r="E2776" s="2">
        <v>1</v>
      </c>
      <c r="F2776" s="4" t="s">
        <v>0</v>
      </c>
      <c r="G2776" s="4">
        <v>3</v>
      </c>
      <c r="H2776" s="4" t="s">
        <v>449</v>
      </c>
      <c r="I2776" s="2" t="s">
        <v>3791</v>
      </c>
    </row>
    <row r="2777" spans="1:9" x14ac:dyDescent="0.25">
      <c r="A2777" s="4">
        <v>6103352</v>
      </c>
      <c r="B2777" s="57" t="s">
        <v>2241</v>
      </c>
      <c r="C2777" s="6">
        <v>11.71</v>
      </c>
      <c r="D2777" s="6">
        <f t="shared" si="88"/>
        <v>400.48200000000003</v>
      </c>
      <c r="E2777" s="2">
        <v>1</v>
      </c>
      <c r="F2777" s="4" t="s">
        <v>0</v>
      </c>
      <c r="G2777" s="4">
        <v>3</v>
      </c>
      <c r="H2777" s="4" t="s">
        <v>449</v>
      </c>
      <c r="I2777" s="2" t="s">
        <v>3791</v>
      </c>
    </row>
    <row r="2778" spans="1:9" x14ac:dyDescent="0.25">
      <c r="A2778" s="4">
        <v>6103356</v>
      </c>
      <c r="B2778" s="57" t="s">
        <v>2242</v>
      </c>
      <c r="C2778" s="6">
        <v>12.85</v>
      </c>
      <c r="D2778" s="6">
        <f t="shared" si="88"/>
        <v>439.46999999999997</v>
      </c>
      <c r="E2778" s="2">
        <v>1</v>
      </c>
      <c r="F2778" s="4" t="s">
        <v>0</v>
      </c>
      <c r="G2778" s="4">
        <v>3</v>
      </c>
      <c r="H2778" s="4" t="s">
        <v>449</v>
      </c>
      <c r="I2778" s="2" t="s">
        <v>3791</v>
      </c>
    </row>
    <row r="2779" spans="1:9" x14ac:dyDescent="0.25">
      <c r="A2779" s="4">
        <v>6103360</v>
      </c>
      <c r="B2779" s="57" t="s">
        <v>2243</v>
      </c>
      <c r="C2779" s="6">
        <v>15.56</v>
      </c>
      <c r="D2779" s="6">
        <f t="shared" si="88"/>
        <v>532.15200000000004</v>
      </c>
      <c r="E2779" s="2">
        <v>1</v>
      </c>
      <c r="F2779" s="4" t="s">
        <v>0</v>
      </c>
      <c r="G2779" s="4">
        <v>3</v>
      </c>
      <c r="H2779" s="4" t="s">
        <v>449</v>
      </c>
      <c r="I2779" s="2" t="s">
        <v>3791</v>
      </c>
    </row>
    <row r="2780" spans="1:9" x14ac:dyDescent="0.25">
      <c r="A2780" s="4">
        <v>6103364</v>
      </c>
      <c r="B2780" s="57" t="s">
        <v>2244</v>
      </c>
      <c r="C2780" s="6">
        <v>17.48</v>
      </c>
      <c r="D2780" s="6">
        <f t="shared" si="88"/>
        <v>597.81600000000003</v>
      </c>
      <c r="E2780" s="2">
        <v>1</v>
      </c>
      <c r="F2780" s="4" t="s">
        <v>0</v>
      </c>
      <c r="G2780" s="4">
        <v>3</v>
      </c>
      <c r="H2780" s="4" t="s">
        <v>449</v>
      </c>
      <c r="I2780" s="2" t="s">
        <v>3791</v>
      </c>
    </row>
    <row r="2781" spans="1:9" x14ac:dyDescent="0.25">
      <c r="A2781" s="4">
        <v>6103368</v>
      </c>
      <c r="B2781" s="57" t="s">
        <v>2245</v>
      </c>
      <c r="C2781" s="6">
        <v>22.71</v>
      </c>
      <c r="D2781" s="6">
        <f t="shared" si="88"/>
        <v>776.68200000000002</v>
      </c>
      <c r="E2781" s="2">
        <v>1</v>
      </c>
      <c r="F2781" s="4" t="s">
        <v>0</v>
      </c>
      <c r="G2781" s="4">
        <v>3</v>
      </c>
      <c r="H2781" s="4" t="s">
        <v>449</v>
      </c>
      <c r="I2781" s="2" t="s">
        <v>3791</v>
      </c>
    </row>
    <row r="2782" spans="1:9" x14ac:dyDescent="0.25">
      <c r="A2782" s="4">
        <v>6200832</v>
      </c>
      <c r="B2782" s="57" t="s">
        <v>2246</v>
      </c>
      <c r="C2782" s="6">
        <v>1.17</v>
      </c>
      <c r="D2782" s="6">
        <f t="shared" si="88"/>
        <v>40.013999999999996</v>
      </c>
      <c r="E2782" s="2">
        <v>1</v>
      </c>
      <c r="F2782" s="4" t="s">
        <v>1</v>
      </c>
      <c r="G2782" s="4">
        <v>1</v>
      </c>
      <c r="H2782" s="4" t="s">
        <v>449</v>
      </c>
      <c r="I2782" s="2" t="s">
        <v>3791</v>
      </c>
    </row>
    <row r="2783" spans="1:9" x14ac:dyDescent="0.25">
      <c r="A2783" s="4">
        <v>6200835</v>
      </c>
      <c r="B2783" s="57" t="s">
        <v>2247</v>
      </c>
      <c r="C2783" s="6">
        <v>1.54</v>
      </c>
      <c r="D2783" s="6">
        <f t="shared" si="88"/>
        <v>52.667999999999999</v>
      </c>
      <c r="E2783" s="2">
        <v>1</v>
      </c>
      <c r="F2783" s="4" t="s">
        <v>1</v>
      </c>
      <c r="G2783" s="4">
        <v>1</v>
      </c>
      <c r="H2783" s="4" t="s">
        <v>449</v>
      </c>
      <c r="I2783" s="2" t="s">
        <v>3791</v>
      </c>
    </row>
    <row r="2784" spans="1:9" x14ac:dyDescent="0.25">
      <c r="A2784" s="4">
        <v>6200882</v>
      </c>
      <c r="B2784" s="57" t="s">
        <v>2248</v>
      </c>
      <c r="C2784" s="6">
        <v>1.38</v>
      </c>
      <c r="D2784" s="6">
        <f t="shared" si="88"/>
        <v>47.195999999999998</v>
      </c>
      <c r="E2784" s="2">
        <v>1</v>
      </c>
      <c r="F2784" s="4" t="s">
        <v>1</v>
      </c>
      <c r="G2784" s="4">
        <v>1</v>
      </c>
      <c r="H2784" s="4" t="s">
        <v>449</v>
      </c>
      <c r="I2784" s="2" t="s">
        <v>3791</v>
      </c>
    </row>
    <row r="2785" spans="1:9" x14ac:dyDescent="0.25">
      <c r="A2785" s="4">
        <v>6200926</v>
      </c>
      <c r="B2785" s="57" t="s">
        <v>2249</v>
      </c>
      <c r="C2785" s="6">
        <v>3.71</v>
      </c>
      <c r="D2785" s="6">
        <f t="shared" si="88"/>
        <v>126.88199999999999</v>
      </c>
      <c r="E2785" s="2">
        <v>1</v>
      </c>
      <c r="F2785" s="4" t="s">
        <v>1</v>
      </c>
      <c r="G2785" s="4">
        <v>1</v>
      </c>
      <c r="H2785" s="4" t="s">
        <v>449</v>
      </c>
      <c r="I2785" s="2" t="s">
        <v>3791</v>
      </c>
    </row>
    <row r="2786" spans="1:9" x14ac:dyDescent="0.25">
      <c r="A2786" s="4">
        <v>6200929</v>
      </c>
      <c r="B2786" s="57" t="s">
        <v>2250</v>
      </c>
      <c r="C2786" s="6">
        <v>5.15</v>
      </c>
      <c r="D2786" s="6">
        <f t="shared" si="88"/>
        <v>176.13</v>
      </c>
      <c r="E2786" s="2">
        <v>1</v>
      </c>
      <c r="F2786" s="4" t="s">
        <v>1</v>
      </c>
      <c r="G2786" s="4">
        <v>1</v>
      </c>
      <c r="H2786" s="4" t="s">
        <v>449</v>
      </c>
      <c r="I2786" s="2" t="s">
        <v>3791</v>
      </c>
    </row>
    <row r="2787" spans="1:9" x14ac:dyDescent="0.25">
      <c r="A2787" s="4">
        <v>6203027</v>
      </c>
      <c r="B2787" s="57" t="s">
        <v>2251</v>
      </c>
      <c r="C2787" s="6">
        <v>33.380000000000003</v>
      </c>
      <c r="D2787" s="6">
        <f t="shared" si="88"/>
        <v>1141.596</v>
      </c>
      <c r="E2787" s="2">
        <v>1</v>
      </c>
      <c r="F2787" s="4" t="s">
        <v>1</v>
      </c>
      <c r="G2787" s="4">
        <v>1</v>
      </c>
      <c r="H2787" s="4" t="s">
        <v>449</v>
      </c>
      <c r="I2787" s="2" t="s">
        <v>3791</v>
      </c>
    </row>
    <row r="2788" spans="1:9" x14ac:dyDescent="0.25">
      <c r="A2788" s="4">
        <v>6203035</v>
      </c>
      <c r="B2788" s="57" t="s">
        <v>2252</v>
      </c>
      <c r="C2788" s="6">
        <v>35.96</v>
      </c>
      <c r="D2788" s="6">
        <f t="shared" si="88"/>
        <v>1229.8320000000001</v>
      </c>
      <c r="E2788" s="2">
        <v>1</v>
      </c>
      <c r="F2788" s="4" t="s">
        <v>1</v>
      </c>
      <c r="G2788" s="4">
        <v>1</v>
      </c>
      <c r="H2788" s="4" t="s">
        <v>449</v>
      </c>
      <c r="I2788" s="2" t="s">
        <v>3791</v>
      </c>
    </row>
    <row r="2789" spans="1:9" x14ac:dyDescent="0.25">
      <c r="A2789" s="4">
        <v>6203043</v>
      </c>
      <c r="B2789" s="57" t="s">
        <v>2253</v>
      </c>
      <c r="C2789" s="6">
        <v>38.79</v>
      </c>
      <c r="D2789" s="6">
        <f t="shared" si="88"/>
        <v>1326.6179999999997</v>
      </c>
      <c r="E2789" s="2">
        <v>1</v>
      </c>
      <c r="F2789" s="4" t="s">
        <v>1</v>
      </c>
      <c r="G2789" s="4">
        <v>1</v>
      </c>
      <c r="H2789" s="4" t="s">
        <v>449</v>
      </c>
      <c r="I2789" s="2" t="s">
        <v>3791</v>
      </c>
    </row>
    <row r="2790" spans="1:9" x14ac:dyDescent="0.25">
      <c r="A2790" s="4">
        <v>6203051</v>
      </c>
      <c r="B2790" s="57" t="s">
        <v>2254</v>
      </c>
      <c r="C2790" s="6">
        <v>42.4</v>
      </c>
      <c r="D2790" s="6">
        <f t="shared" si="88"/>
        <v>1450.0799999999997</v>
      </c>
      <c r="E2790" s="2">
        <v>1</v>
      </c>
      <c r="F2790" s="4" t="s">
        <v>1</v>
      </c>
      <c r="G2790" s="4">
        <v>1</v>
      </c>
      <c r="H2790" s="4" t="s">
        <v>449</v>
      </c>
      <c r="I2790" s="2" t="s">
        <v>3791</v>
      </c>
    </row>
    <row r="2791" spans="1:9" x14ac:dyDescent="0.25">
      <c r="A2791" s="4">
        <v>6203078</v>
      </c>
      <c r="B2791" s="57" t="s">
        <v>2255</v>
      </c>
      <c r="C2791" s="6">
        <v>46.04</v>
      </c>
      <c r="D2791" s="6">
        <f t="shared" si="88"/>
        <v>1574.5679999999998</v>
      </c>
      <c r="E2791" s="2">
        <v>1</v>
      </c>
      <c r="F2791" s="4" t="s">
        <v>1</v>
      </c>
      <c r="G2791" s="4">
        <v>1</v>
      </c>
      <c r="H2791" s="4" t="s">
        <v>449</v>
      </c>
      <c r="I2791" s="2" t="s">
        <v>3791</v>
      </c>
    </row>
    <row r="2792" spans="1:9" x14ac:dyDescent="0.25">
      <c r="A2792" s="4">
        <v>6203124</v>
      </c>
      <c r="B2792" s="57" t="s">
        <v>2256</v>
      </c>
      <c r="C2792" s="6">
        <v>50.85</v>
      </c>
      <c r="D2792" s="6">
        <f t="shared" si="88"/>
        <v>1739.0700000000002</v>
      </c>
      <c r="E2792" s="2">
        <v>1</v>
      </c>
      <c r="F2792" s="4" t="s">
        <v>1</v>
      </c>
      <c r="G2792" s="4">
        <v>1</v>
      </c>
      <c r="H2792" s="4" t="s">
        <v>449</v>
      </c>
      <c r="I2792" s="2" t="s">
        <v>3791</v>
      </c>
    </row>
    <row r="2793" spans="1:9" x14ac:dyDescent="0.25">
      <c r="A2793" s="4">
        <v>6203132</v>
      </c>
      <c r="B2793" s="57" t="s">
        <v>2257</v>
      </c>
      <c r="C2793" s="6">
        <v>56.67</v>
      </c>
      <c r="D2793" s="6">
        <f t="shared" si="88"/>
        <v>1938.114</v>
      </c>
      <c r="E2793" s="2">
        <v>1</v>
      </c>
      <c r="F2793" s="4" t="s">
        <v>1</v>
      </c>
      <c r="G2793" s="4">
        <v>1</v>
      </c>
      <c r="H2793" s="4" t="s">
        <v>449</v>
      </c>
      <c r="I2793" s="2" t="s">
        <v>3791</v>
      </c>
    </row>
    <row r="2794" spans="1:9" x14ac:dyDescent="0.25">
      <c r="A2794" s="4">
        <v>6203140</v>
      </c>
      <c r="B2794" s="57" t="s">
        <v>2258</v>
      </c>
      <c r="C2794" s="6">
        <v>61.71</v>
      </c>
      <c r="D2794" s="6">
        <f t="shared" si="88"/>
        <v>2110.482</v>
      </c>
      <c r="E2794" s="2">
        <v>1</v>
      </c>
      <c r="F2794" s="4" t="s">
        <v>1</v>
      </c>
      <c r="G2794" s="4">
        <v>1</v>
      </c>
      <c r="H2794" s="4" t="s">
        <v>449</v>
      </c>
      <c r="I2794" s="2" t="s">
        <v>3791</v>
      </c>
    </row>
    <row r="2795" spans="1:9" x14ac:dyDescent="0.25">
      <c r="A2795" s="4">
        <v>6203159</v>
      </c>
      <c r="B2795" s="57" t="s">
        <v>2259</v>
      </c>
      <c r="C2795" s="6">
        <v>69.099999999999994</v>
      </c>
      <c r="D2795" s="6">
        <f t="shared" si="88"/>
        <v>2363.2199999999998</v>
      </c>
      <c r="E2795" s="2">
        <v>1</v>
      </c>
      <c r="F2795" s="4" t="s">
        <v>1</v>
      </c>
      <c r="G2795" s="4">
        <v>1</v>
      </c>
      <c r="H2795" s="4" t="s">
        <v>449</v>
      </c>
      <c r="I2795" s="2" t="s">
        <v>3791</v>
      </c>
    </row>
    <row r="2796" spans="1:9" x14ac:dyDescent="0.25">
      <c r="A2796" s="4">
        <v>6203167</v>
      </c>
      <c r="B2796" s="57" t="s">
        <v>2260</v>
      </c>
      <c r="C2796" s="6">
        <v>75.44</v>
      </c>
      <c r="D2796" s="6">
        <f t="shared" si="88"/>
        <v>2580.0479999999998</v>
      </c>
      <c r="E2796" s="2">
        <v>1</v>
      </c>
      <c r="F2796" s="4" t="s">
        <v>1</v>
      </c>
      <c r="G2796" s="4">
        <v>1</v>
      </c>
      <c r="H2796" s="4" t="s">
        <v>449</v>
      </c>
      <c r="I2796" s="2" t="s">
        <v>3791</v>
      </c>
    </row>
    <row r="2797" spans="1:9" x14ac:dyDescent="0.25">
      <c r="A2797" s="4">
        <v>6205038</v>
      </c>
      <c r="B2797" s="57" t="s">
        <v>2261</v>
      </c>
      <c r="C2797" s="6">
        <v>49.79</v>
      </c>
      <c r="D2797" s="6">
        <f t="shared" si="88"/>
        <v>1702.8179999999998</v>
      </c>
      <c r="E2797" s="2">
        <v>1</v>
      </c>
      <c r="F2797" s="4" t="s">
        <v>1</v>
      </c>
      <c r="G2797" s="4">
        <v>1</v>
      </c>
      <c r="H2797" s="4" t="s">
        <v>449</v>
      </c>
      <c r="I2797" s="2" t="s">
        <v>3791</v>
      </c>
    </row>
    <row r="2798" spans="1:9" x14ac:dyDescent="0.25">
      <c r="A2798" s="4">
        <v>6205046</v>
      </c>
      <c r="B2798" s="57" t="s">
        <v>2262</v>
      </c>
      <c r="C2798" s="6">
        <v>50.33</v>
      </c>
      <c r="D2798" s="6">
        <f t="shared" si="88"/>
        <v>1721.2859999999998</v>
      </c>
      <c r="E2798" s="2">
        <v>1</v>
      </c>
      <c r="F2798" s="4" t="s">
        <v>1</v>
      </c>
      <c r="G2798" s="4">
        <v>1</v>
      </c>
      <c r="H2798" s="4" t="s">
        <v>449</v>
      </c>
      <c r="I2798" s="2" t="s">
        <v>3791</v>
      </c>
    </row>
    <row r="2799" spans="1:9" x14ac:dyDescent="0.25">
      <c r="A2799" s="4">
        <v>6205054</v>
      </c>
      <c r="B2799" s="57" t="s">
        <v>2263</v>
      </c>
      <c r="C2799" s="6">
        <v>50.98</v>
      </c>
      <c r="D2799" s="6">
        <f t="shared" si="88"/>
        <v>1743.5159999999998</v>
      </c>
      <c r="E2799" s="2">
        <v>1</v>
      </c>
      <c r="F2799" s="4" t="s">
        <v>1</v>
      </c>
      <c r="G2799" s="4">
        <v>1</v>
      </c>
      <c r="H2799" s="4" t="s">
        <v>449</v>
      </c>
      <c r="I2799" s="2" t="s">
        <v>3791</v>
      </c>
    </row>
    <row r="2800" spans="1:9" x14ac:dyDescent="0.25">
      <c r="A2800" s="4">
        <v>6205062</v>
      </c>
      <c r="B2800" s="57" t="s">
        <v>2264</v>
      </c>
      <c r="C2800" s="6">
        <v>52.38</v>
      </c>
      <c r="D2800" s="6">
        <f t="shared" si="88"/>
        <v>1791.3960000000002</v>
      </c>
      <c r="E2800" s="2">
        <v>1</v>
      </c>
      <c r="F2800" s="4" t="s">
        <v>1</v>
      </c>
      <c r="G2800" s="4">
        <v>1</v>
      </c>
      <c r="H2800" s="4" t="s">
        <v>449</v>
      </c>
      <c r="I2800" s="2" t="s">
        <v>3791</v>
      </c>
    </row>
    <row r="2801" spans="1:9" x14ac:dyDescent="0.25">
      <c r="A2801" s="4">
        <v>6205070</v>
      </c>
      <c r="B2801" s="57" t="s">
        <v>2265</v>
      </c>
      <c r="C2801" s="6">
        <v>53</v>
      </c>
      <c r="D2801" s="6">
        <f t="shared" si="88"/>
        <v>1812.6</v>
      </c>
      <c r="E2801" s="2">
        <v>1</v>
      </c>
      <c r="F2801" s="4" t="s">
        <v>1</v>
      </c>
      <c r="G2801" s="4">
        <v>1</v>
      </c>
      <c r="H2801" s="4" t="s">
        <v>449</v>
      </c>
      <c r="I2801" s="2" t="s">
        <v>3791</v>
      </c>
    </row>
    <row r="2802" spans="1:9" x14ac:dyDescent="0.25">
      <c r="A2802" s="4">
        <v>6205127</v>
      </c>
      <c r="B2802" s="57" t="s">
        <v>2266</v>
      </c>
      <c r="C2802" s="6">
        <v>65.27</v>
      </c>
      <c r="D2802" s="6">
        <f t="shared" si="88"/>
        <v>2232.2339999999999</v>
      </c>
      <c r="E2802" s="2">
        <v>1</v>
      </c>
      <c r="F2802" s="4" t="s">
        <v>1</v>
      </c>
      <c r="G2802" s="4">
        <v>1</v>
      </c>
      <c r="H2802" s="4" t="s">
        <v>449</v>
      </c>
      <c r="I2802" s="2" t="s">
        <v>3791</v>
      </c>
    </row>
    <row r="2803" spans="1:9" x14ac:dyDescent="0.25">
      <c r="A2803" s="4">
        <v>6205135</v>
      </c>
      <c r="B2803" s="57" t="s">
        <v>2267</v>
      </c>
      <c r="C2803" s="6">
        <v>75.459999999999994</v>
      </c>
      <c r="D2803" s="6">
        <f t="shared" si="88"/>
        <v>2580.7319999999995</v>
      </c>
      <c r="E2803" s="2">
        <v>1</v>
      </c>
      <c r="F2803" s="4" t="s">
        <v>1</v>
      </c>
      <c r="G2803" s="4">
        <v>1</v>
      </c>
      <c r="H2803" s="4" t="s">
        <v>449</v>
      </c>
      <c r="I2803" s="2" t="s">
        <v>3791</v>
      </c>
    </row>
    <row r="2804" spans="1:9" x14ac:dyDescent="0.25">
      <c r="A2804" s="4">
        <v>6205143</v>
      </c>
      <c r="B2804" s="57" t="s">
        <v>2268</v>
      </c>
      <c r="C2804" s="6">
        <v>76.650000000000006</v>
      </c>
      <c r="D2804" s="6">
        <f t="shared" si="88"/>
        <v>2621.4299999999998</v>
      </c>
      <c r="E2804" s="2">
        <v>1</v>
      </c>
      <c r="F2804" s="4" t="s">
        <v>1</v>
      </c>
      <c r="G2804" s="4">
        <v>1</v>
      </c>
      <c r="H2804" s="4" t="s">
        <v>449</v>
      </c>
      <c r="I2804" s="2" t="s">
        <v>3791</v>
      </c>
    </row>
    <row r="2805" spans="1:9" x14ac:dyDescent="0.25">
      <c r="A2805" s="4">
        <v>6205151</v>
      </c>
      <c r="B2805" s="57" t="s">
        <v>2269</v>
      </c>
      <c r="C2805" s="6">
        <v>77.48</v>
      </c>
      <c r="D2805" s="6">
        <f t="shared" si="88"/>
        <v>2649.8160000000003</v>
      </c>
      <c r="E2805" s="2">
        <v>1</v>
      </c>
      <c r="F2805" s="4" t="s">
        <v>1</v>
      </c>
      <c r="G2805" s="4">
        <v>1</v>
      </c>
      <c r="H2805" s="4" t="s">
        <v>449</v>
      </c>
      <c r="I2805" s="2" t="s">
        <v>3791</v>
      </c>
    </row>
    <row r="2806" spans="1:9" x14ac:dyDescent="0.25">
      <c r="A2806" s="4">
        <v>6205178</v>
      </c>
      <c r="B2806" s="57" t="s">
        <v>2270</v>
      </c>
      <c r="C2806" s="6">
        <v>79.13</v>
      </c>
      <c r="D2806" s="6">
        <f t="shared" si="88"/>
        <v>2706.2459999999996</v>
      </c>
      <c r="E2806" s="2">
        <v>1</v>
      </c>
      <c r="F2806" s="4" t="s">
        <v>1</v>
      </c>
      <c r="G2806" s="4">
        <v>1</v>
      </c>
      <c r="H2806" s="4" t="s">
        <v>449</v>
      </c>
      <c r="I2806" s="2" t="s">
        <v>3791</v>
      </c>
    </row>
    <row r="2807" spans="1:9" x14ac:dyDescent="0.25">
      <c r="A2807" s="4">
        <v>6205534</v>
      </c>
      <c r="B2807" s="57" t="s">
        <v>2271</v>
      </c>
      <c r="C2807" s="6">
        <v>83.58</v>
      </c>
      <c r="D2807" s="6">
        <f t="shared" si="88"/>
        <v>2858.4359999999997</v>
      </c>
      <c r="E2807" s="2">
        <v>1</v>
      </c>
      <c r="F2807" s="4" t="s">
        <v>1</v>
      </c>
      <c r="G2807" s="4">
        <v>1</v>
      </c>
      <c r="H2807" s="4" t="s">
        <v>449</v>
      </c>
      <c r="I2807" s="2" t="s">
        <v>3791</v>
      </c>
    </row>
    <row r="2808" spans="1:9" x14ac:dyDescent="0.25">
      <c r="A2808" s="4">
        <v>6205542</v>
      </c>
      <c r="B2808" s="57" t="s">
        <v>2272</v>
      </c>
      <c r="C2808" s="6">
        <v>86.69</v>
      </c>
      <c r="D2808" s="6">
        <f t="shared" si="88"/>
        <v>2964.7979999999998</v>
      </c>
      <c r="E2808" s="2">
        <v>1</v>
      </c>
      <c r="F2808" s="4" t="s">
        <v>1</v>
      </c>
      <c r="G2808" s="4">
        <v>1</v>
      </c>
      <c r="H2808" s="4" t="s">
        <v>449</v>
      </c>
      <c r="I2808" s="2" t="s">
        <v>3791</v>
      </c>
    </row>
    <row r="2809" spans="1:9" x14ac:dyDescent="0.25">
      <c r="A2809" s="4">
        <v>6205550</v>
      </c>
      <c r="B2809" s="57" t="s">
        <v>2273</v>
      </c>
      <c r="C2809" s="6">
        <v>91.65</v>
      </c>
      <c r="D2809" s="6">
        <f t="shared" si="88"/>
        <v>3134.43</v>
      </c>
      <c r="E2809" s="2">
        <v>1</v>
      </c>
      <c r="F2809" s="4" t="s">
        <v>1</v>
      </c>
      <c r="G2809" s="4">
        <v>1</v>
      </c>
      <c r="H2809" s="4" t="s">
        <v>449</v>
      </c>
      <c r="I2809" s="2" t="s">
        <v>3791</v>
      </c>
    </row>
    <row r="2810" spans="1:9" x14ac:dyDescent="0.25">
      <c r="A2810" s="4">
        <v>6205569</v>
      </c>
      <c r="B2810" s="57" t="s">
        <v>2274</v>
      </c>
      <c r="C2810" s="6">
        <v>97</v>
      </c>
      <c r="D2810" s="6">
        <f t="shared" si="88"/>
        <v>3317.4</v>
      </c>
      <c r="E2810" s="2">
        <v>1</v>
      </c>
      <c r="F2810" s="4" t="s">
        <v>1</v>
      </c>
      <c r="G2810" s="4">
        <v>1</v>
      </c>
      <c r="H2810" s="4" t="s">
        <v>449</v>
      </c>
      <c r="I2810" s="2" t="s">
        <v>3791</v>
      </c>
    </row>
    <row r="2811" spans="1:9" x14ac:dyDescent="0.25">
      <c r="A2811" s="4">
        <v>6205623</v>
      </c>
      <c r="B2811" s="57" t="s">
        <v>2275</v>
      </c>
      <c r="C2811" s="6">
        <v>119.54</v>
      </c>
      <c r="D2811" s="6">
        <f t="shared" si="88"/>
        <v>4088.268</v>
      </c>
      <c r="E2811" s="2">
        <v>1</v>
      </c>
      <c r="F2811" s="4" t="s">
        <v>1</v>
      </c>
      <c r="G2811" s="4">
        <v>1</v>
      </c>
      <c r="H2811" s="4" t="s">
        <v>449</v>
      </c>
      <c r="I2811" s="2" t="s">
        <v>3791</v>
      </c>
    </row>
    <row r="2812" spans="1:9" x14ac:dyDescent="0.25">
      <c r="A2812" s="4">
        <v>6205631</v>
      </c>
      <c r="B2812" s="57" t="s">
        <v>2276</v>
      </c>
      <c r="C2812" s="6">
        <v>125.67</v>
      </c>
      <c r="D2812" s="6">
        <f t="shared" si="88"/>
        <v>4297.9139999999998</v>
      </c>
      <c r="E2812" s="2">
        <v>1</v>
      </c>
      <c r="F2812" s="4" t="s">
        <v>1</v>
      </c>
      <c r="G2812" s="4">
        <v>1</v>
      </c>
      <c r="H2812" s="4" t="s">
        <v>449</v>
      </c>
      <c r="I2812" s="2" t="s">
        <v>3791</v>
      </c>
    </row>
    <row r="2813" spans="1:9" x14ac:dyDescent="0.25">
      <c r="A2813" s="4">
        <v>6205658</v>
      </c>
      <c r="B2813" s="57" t="s">
        <v>2277</v>
      </c>
      <c r="C2813" s="6">
        <v>130.54</v>
      </c>
      <c r="D2813" s="6">
        <f t="shared" si="88"/>
        <v>4464.4679999999998</v>
      </c>
      <c r="E2813" s="2">
        <v>1</v>
      </c>
      <c r="F2813" s="4" t="s">
        <v>1</v>
      </c>
      <c r="G2813" s="4">
        <v>1</v>
      </c>
      <c r="H2813" s="4" t="s">
        <v>449</v>
      </c>
      <c r="I2813" s="2" t="s">
        <v>3791</v>
      </c>
    </row>
    <row r="2814" spans="1:9" x14ac:dyDescent="0.25">
      <c r="A2814" s="4">
        <v>6205666</v>
      </c>
      <c r="B2814" s="57" t="s">
        <v>2278</v>
      </c>
      <c r="C2814" s="6">
        <v>135.66999999999999</v>
      </c>
      <c r="D2814" s="6">
        <f t="shared" si="88"/>
        <v>4639.9139999999998</v>
      </c>
      <c r="E2814" s="2">
        <v>1</v>
      </c>
      <c r="F2814" s="4" t="s">
        <v>1</v>
      </c>
      <c r="G2814" s="4">
        <v>1</v>
      </c>
      <c r="H2814" s="4" t="s">
        <v>449</v>
      </c>
      <c r="I2814" s="2" t="s">
        <v>3791</v>
      </c>
    </row>
    <row r="2815" spans="1:9" x14ac:dyDescent="0.25">
      <c r="A2815" s="4">
        <v>6205674</v>
      </c>
      <c r="B2815" s="57" t="s">
        <v>2279</v>
      </c>
      <c r="C2815" s="6">
        <v>141.83000000000001</v>
      </c>
      <c r="D2815" s="6">
        <f t="shared" si="88"/>
        <v>4850.5860000000002</v>
      </c>
      <c r="E2815" s="2">
        <v>1</v>
      </c>
      <c r="F2815" s="4" t="s">
        <v>1</v>
      </c>
      <c r="G2815" s="4">
        <v>1</v>
      </c>
      <c r="H2815" s="4" t="s">
        <v>449</v>
      </c>
      <c r="I2815" s="2" t="s">
        <v>3791</v>
      </c>
    </row>
    <row r="2816" spans="1:9" x14ac:dyDescent="0.25">
      <c r="A2816" s="4">
        <v>6206123</v>
      </c>
      <c r="B2816" s="57" t="s">
        <v>2280</v>
      </c>
      <c r="C2816" s="6">
        <v>165.75</v>
      </c>
      <c r="D2816" s="6">
        <f t="shared" si="88"/>
        <v>5668.65</v>
      </c>
      <c r="E2816" s="2">
        <v>1</v>
      </c>
      <c r="F2816" s="4" t="s">
        <v>1</v>
      </c>
      <c r="G2816" s="4">
        <v>1</v>
      </c>
      <c r="H2816" s="4" t="s">
        <v>449</v>
      </c>
      <c r="I2816" s="2" t="s">
        <v>3791</v>
      </c>
    </row>
    <row r="2817" spans="1:9" x14ac:dyDescent="0.25">
      <c r="A2817" s="4">
        <v>6206131</v>
      </c>
      <c r="B2817" s="57" t="s">
        <v>2281</v>
      </c>
      <c r="C2817" s="6">
        <v>175.46</v>
      </c>
      <c r="D2817" s="6">
        <f t="shared" si="88"/>
        <v>6000.7320000000009</v>
      </c>
      <c r="E2817" s="2">
        <v>1</v>
      </c>
      <c r="F2817" s="4" t="s">
        <v>1</v>
      </c>
      <c r="G2817" s="4">
        <v>1</v>
      </c>
      <c r="H2817" s="4" t="s">
        <v>449</v>
      </c>
      <c r="I2817" s="2" t="s">
        <v>3791</v>
      </c>
    </row>
    <row r="2818" spans="1:9" x14ac:dyDescent="0.25">
      <c r="A2818" s="4">
        <v>6206158</v>
      </c>
      <c r="B2818" s="57" t="s">
        <v>2282</v>
      </c>
      <c r="C2818" s="6">
        <v>185.17</v>
      </c>
      <c r="D2818" s="6">
        <f t="shared" si="88"/>
        <v>6332.8139999999994</v>
      </c>
      <c r="E2818" s="2">
        <v>1</v>
      </c>
      <c r="F2818" s="4" t="s">
        <v>1</v>
      </c>
      <c r="G2818" s="4">
        <v>1</v>
      </c>
      <c r="H2818" s="4" t="s">
        <v>449</v>
      </c>
      <c r="I2818" s="2" t="s">
        <v>3791</v>
      </c>
    </row>
    <row r="2819" spans="1:9" x14ac:dyDescent="0.25">
      <c r="A2819" s="4">
        <v>6206166</v>
      </c>
      <c r="B2819" s="57" t="s">
        <v>2283</v>
      </c>
      <c r="C2819" s="6">
        <v>202.5</v>
      </c>
      <c r="D2819" s="6">
        <f t="shared" si="88"/>
        <v>6925.5</v>
      </c>
      <c r="E2819" s="2">
        <v>1</v>
      </c>
      <c r="F2819" s="4" t="s">
        <v>1</v>
      </c>
      <c r="G2819" s="4">
        <v>1</v>
      </c>
      <c r="H2819" s="4" t="s">
        <v>449</v>
      </c>
      <c r="I2819" s="2" t="s">
        <v>3791</v>
      </c>
    </row>
    <row r="2820" spans="1:9" x14ac:dyDescent="0.25">
      <c r="A2820" s="4">
        <v>6206174</v>
      </c>
      <c r="B2820" s="57" t="s">
        <v>2284</v>
      </c>
      <c r="C2820" s="6">
        <v>211.4</v>
      </c>
      <c r="D2820" s="6">
        <f t="shared" si="88"/>
        <v>7229.88</v>
      </c>
      <c r="E2820" s="2">
        <v>1</v>
      </c>
      <c r="F2820" s="4" t="s">
        <v>1</v>
      </c>
      <c r="G2820" s="4">
        <v>1</v>
      </c>
      <c r="H2820" s="4" t="s">
        <v>449</v>
      </c>
      <c r="I2820" s="2" t="s">
        <v>3791</v>
      </c>
    </row>
    <row r="2821" spans="1:9" x14ac:dyDescent="0.25">
      <c r="A2821" s="4">
        <v>6208840</v>
      </c>
      <c r="B2821" s="57" t="s">
        <v>2285</v>
      </c>
      <c r="C2821" s="6">
        <v>1.17</v>
      </c>
      <c r="D2821" s="6">
        <f t="shared" si="88"/>
        <v>40.013999999999996</v>
      </c>
      <c r="E2821" s="2">
        <v>1</v>
      </c>
      <c r="F2821" s="4" t="s">
        <v>1</v>
      </c>
      <c r="G2821" s="4">
        <v>1</v>
      </c>
      <c r="H2821" s="4" t="s">
        <v>449</v>
      </c>
      <c r="I2821" s="2" t="s">
        <v>3791</v>
      </c>
    </row>
    <row r="2822" spans="1:9" s="133" customFormat="1" x14ac:dyDescent="0.25">
      <c r="A2822" s="4">
        <v>6208843</v>
      </c>
      <c r="B2822" s="57" t="s">
        <v>2286</v>
      </c>
      <c r="C2822" s="6">
        <v>1.71</v>
      </c>
      <c r="D2822" s="6">
        <f t="shared" si="88"/>
        <v>58.481999999999999</v>
      </c>
      <c r="E2822" s="2">
        <v>1</v>
      </c>
      <c r="F2822" s="4" t="s">
        <v>1</v>
      </c>
      <c r="G2822" s="4">
        <v>1</v>
      </c>
      <c r="H2822" s="4" t="s">
        <v>449</v>
      </c>
      <c r="I2822" s="2" t="s">
        <v>3791</v>
      </c>
    </row>
    <row r="2823" spans="1:9" s="133" customFormat="1" x14ac:dyDescent="0.25">
      <c r="A2823" s="4">
        <v>6208895</v>
      </c>
      <c r="B2823" s="57" t="s">
        <v>2287</v>
      </c>
      <c r="C2823" s="6">
        <v>1.65</v>
      </c>
      <c r="D2823" s="6">
        <f t="shared" si="88"/>
        <v>56.43</v>
      </c>
      <c r="E2823" s="2">
        <v>1</v>
      </c>
      <c r="F2823" s="4" t="s">
        <v>1</v>
      </c>
      <c r="G2823" s="4">
        <v>1</v>
      </c>
      <c r="H2823" s="4" t="s">
        <v>449</v>
      </c>
      <c r="I2823" s="2" t="s">
        <v>3791</v>
      </c>
    </row>
    <row r="2824" spans="1:9" s="133" customFormat="1" x14ac:dyDescent="0.25">
      <c r="A2824" s="4">
        <v>6208898</v>
      </c>
      <c r="B2824" s="57" t="s">
        <v>2288</v>
      </c>
      <c r="C2824" s="6">
        <v>4</v>
      </c>
      <c r="D2824" s="6">
        <f t="shared" si="88"/>
        <v>136.79999999999998</v>
      </c>
      <c r="E2824" s="2">
        <v>1</v>
      </c>
      <c r="F2824" s="4" t="s">
        <v>1</v>
      </c>
      <c r="G2824" s="4">
        <v>1</v>
      </c>
      <c r="H2824" s="4" t="s">
        <v>449</v>
      </c>
      <c r="I2824" s="2" t="s">
        <v>3791</v>
      </c>
    </row>
    <row r="2825" spans="1:9" s="133" customFormat="1" x14ac:dyDescent="0.25">
      <c r="A2825" s="4">
        <v>6208941</v>
      </c>
      <c r="B2825" s="57" t="s">
        <v>2289</v>
      </c>
      <c r="C2825" s="6">
        <v>3.71</v>
      </c>
      <c r="D2825" s="6">
        <f t="shared" ref="D2825:D2888" si="89">C2825*$D$2*1.2</f>
        <v>126.88199999999999</v>
      </c>
      <c r="E2825" s="2">
        <v>1</v>
      </c>
      <c r="F2825" s="4" t="s">
        <v>1</v>
      </c>
      <c r="G2825" s="4">
        <v>1</v>
      </c>
      <c r="H2825" s="4" t="s">
        <v>449</v>
      </c>
      <c r="I2825" s="2" t="s">
        <v>3791</v>
      </c>
    </row>
    <row r="2826" spans="1:9" s="133" customFormat="1" x14ac:dyDescent="0.25">
      <c r="A2826" s="4">
        <v>6208944</v>
      </c>
      <c r="B2826" s="57" t="s">
        <v>2290</v>
      </c>
      <c r="C2826" s="6">
        <v>5.15</v>
      </c>
      <c r="D2826" s="6">
        <f t="shared" si="89"/>
        <v>176.13</v>
      </c>
      <c r="E2826" s="2">
        <v>1</v>
      </c>
      <c r="F2826" s="4" t="s">
        <v>1</v>
      </c>
      <c r="G2826" s="4">
        <v>1</v>
      </c>
      <c r="H2826" s="4" t="s">
        <v>449</v>
      </c>
      <c r="I2826" s="2" t="s">
        <v>3791</v>
      </c>
    </row>
    <row r="2827" spans="1:9" s="133" customFormat="1" x14ac:dyDescent="0.25">
      <c r="A2827" s="4">
        <v>6211038</v>
      </c>
      <c r="B2827" s="57" t="s">
        <v>2291</v>
      </c>
      <c r="C2827" s="6">
        <v>45.9</v>
      </c>
      <c r="D2827" s="6">
        <f t="shared" si="89"/>
        <v>1569.7799999999997</v>
      </c>
      <c r="E2827" s="2">
        <v>1</v>
      </c>
      <c r="F2827" s="4" t="s">
        <v>1</v>
      </c>
      <c r="G2827" s="4">
        <v>1</v>
      </c>
      <c r="H2827" s="4" t="s">
        <v>449</v>
      </c>
      <c r="I2827" s="2" t="s">
        <v>3791</v>
      </c>
    </row>
    <row r="2828" spans="1:9" s="133" customFormat="1" x14ac:dyDescent="0.25">
      <c r="A2828" s="4">
        <v>6211054</v>
      </c>
      <c r="B2828" s="57" t="s">
        <v>2292</v>
      </c>
      <c r="C2828" s="6">
        <v>50.78</v>
      </c>
      <c r="D2828" s="6">
        <f t="shared" si="89"/>
        <v>1736.6759999999999</v>
      </c>
      <c r="E2828" s="2">
        <v>1</v>
      </c>
      <c r="F2828" s="4" t="s">
        <v>1</v>
      </c>
      <c r="G2828" s="4">
        <v>1</v>
      </c>
      <c r="H2828" s="4" t="s">
        <v>449</v>
      </c>
      <c r="I2828" s="2" t="s">
        <v>3791</v>
      </c>
    </row>
    <row r="2829" spans="1:9" s="133" customFormat="1" x14ac:dyDescent="0.25">
      <c r="A2829" s="4">
        <v>6211224</v>
      </c>
      <c r="B2829" s="57" t="s">
        <v>2291</v>
      </c>
      <c r="C2829" s="6">
        <v>35.770000000000003</v>
      </c>
      <c r="D2829" s="6">
        <f t="shared" si="89"/>
        <v>1223.3340000000001</v>
      </c>
      <c r="E2829" s="2">
        <v>1</v>
      </c>
      <c r="F2829" s="4" t="s">
        <v>1</v>
      </c>
      <c r="G2829" s="4">
        <v>1</v>
      </c>
      <c r="H2829" s="4" t="s">
        <v>449</v>
      </c>
      <c r="I2829" s="2" t="s">
        <v>3791</v>
      </c>
    </row>
    <row r="2830" spans="1:9" s="133" customFormat="1" x14ac:dyDescent="0.25">
      <c r="A2830" s="4">
        <v>6211232</v>
      </c>
      <c r="B2830" s="57" t="s">
        <v>2293</v>
      </c>
      <c r="C2830" s="6">
        <v>38.44</v>
      </c>
      <c r="D2830" s="6">
        <f t="shared" si="89"/>
        <v>1314.6479999999999</v>
      </c>
      <c r="E2830" s="2">
        <v>1</v>
      </c>
      <c r="F2830" s="4" t="s">
        <v>1</v>
      </c>
      <c r="G2830" s="4">
        <v>1</v>
      </c>
      <c r="H2830" s="4" t="s">
        <v>449</v>
      </c>
      <c r="I2830" s="2" t="s">
        <v>3791</v>
      </c>
    </row>
    <row r="2831" spans="1:9" s="133" customFormat="1" x14ac:dyDescent="0.25">
      <c r="A2831" s="4">
        <v>6211240</v>
      </c>
      <c r="B2831" s="57" t="s">
        <v>2292</v>
      </c>
      <c r="C2831" s="6">
        <v>41.85</v>
      </c>
      <c r="D2831" s="6">
        <f t="shared" si="89"/>
        <v>1431.2700000000002</v>
      </c>
      <c r="E2831" s="2">
        <v>1</v>
      </c>
      <c r="F2831" s="4" t="s">
        <v>1</v>
      </c>
      <c r="G2831" s="4">
        <v>1</v>
      </c>
      <c r="H2831" s="4" t="s">
        <v>449</v>
      </c>
      <c r="I2831" s="2" t="s">
        <v>3791</v>
      </c>
    </row>
    <row r="2832" spans="1:9" s="133" customFormat="1" x14ac:dyDescent="0.25">
      <c r="A2832" s="4">
        <v>6211259</v>
      </c>
      <c r="B2832" s="57" t="s">
        <v>2294</v>
      </c>
      <c r="C2832" s="6">
        <v>47.54</v>
      </c>
      <c r="D2832" s="6">
        <f t="shared" si="89"/>
        <v>1625.8679999999997</v>
      </c>
      <c r="E2832" s="2">
        <v>1</v>
      </c>
      <c r="F2832" s="4" t="s">
        <v>1</v>
      </c>
      <c r="G2832" s="4">
        <v>1</v>
      </c>
      <c r="H2832" s="4" t="s">
        <v>449</v>
      </c>
      <c r="I2832" s="2" t="s">
        <v>3791</v>
      </c>
    </row>
    <row r="2833" spans="1:9" s="133" customFormat="1" x14ac:dyDescent="0.25">
      <c r="A2833" s="4">
        <v>6211267</v>
      </c>
      <c r="B2833" s="57" t="s">
        <v>2295</v>
      </c>
      <c r="C2833" s="6">
        <v>49.25</v>
      </c>
      <c r="D2833" s="6">
        <f t="shared" si="89"/>
        <v>1684.35</v>
      </c>
      <c r="E2833" s="2">
        <v>1</v>
      </c>
      <c r="F2833" s="4" t="s">
        <v>1</v>
      </c>
      <c r="G2833" s="4">
        <v>1</v>
      </c>
      <c r="H2833" s="4" t="s">
        <v>449</v>
      </c>
      <c r="I2833" s="2" t="s">
        <v>3791</v>
      </c>
    </row>
    <row r="2834" spans="1:9" s="133" customFormat="1" x14ac:dyDescent="0.25">
      <c r="A2834" s="4">
        <v>6211321</v>
      </c>
      <c r="B2834" s="57" t="s">
        <v>2296</v>
      </c>
      <c r="C2834" s="6">
        <v>55.67</v>
      </c>
      <c r="D2834" s="6">
        <f t="shared" si="89"/>
        <v>1903.914</v>
      </c>
      <c r="E2834" s="2">
        <v>1</v>
      </c>
      <c r="F2834" s="4" t="s">
        <v>1</v>
      </c>
      <c r="G2834" s="4">
        <v>1</v>
      </c>
      <c r="H2834" s="4" t="s">
        <v>449</v>
      </c>
      <c r="I2834" s="2" t="s">
        <v>3791</v>
      </c>
    </row>
    <row r="2835" spans="1:9" s="133" customFormat="1" x14ac:dyDescent="0.25">
      <c r="A2835" s="4">
        <v>6211348</v>
      </c>
      <c r="B2835" s="57" t="s">
        <v>2297</v>
      </c>
      <c r="C2835" s="6">
        <v>60.54</v>
      </c>
      <c r="D2835" s="6">
        <f t="shared" si="89"/>
        <v>2070.4679999999998</v>
      </c>
      <c r="E2835" s="2">
        <v>1</v>
      </c>
      <c r="F2835" s="4" t="s">
        <v>1</v>
      </c>
      <c r="G2835" s="4">
        <v>1</v>
      </c>
      <c r="H2835" s="4" t="s">
        <v>449</v>
      </c>
      <c r="I2835" s="2" t="s">
        <v>3791</v>
      </c>
    </row>
    <row r="2836" spans="1:9" s="133" customFormat="1" x14ac:dyDescent="0.25">
      <c r="A2836" s="4">
        <v>6211356</v>
      </c>
      <c r="B2836" s="57" t="s">
        <v>2298</v>
      </c>
      <c r="C2836" s="6">
        <v>65.150000000000006</v>
      </c>
      <c r="D2836" s="6">
        <f t="shared" si="89"/>
        <v>2228.13</v>
      </c>
      <c r="E2836" s="2">
        <v>1</v>
      </c>
      <c r="F2836" s="4" t="s">
        <v>1</v>
      </c>
      <c r="G2836" s="4">
        <v>1</v>
      </c>
      <c r="H2836" s="4" t="s">
        <v>449</v>
      </c>
      <c r="I2836" s="2" t="s">
        <v>3791</v>
      </c>
    </row>
    <row r="2837" spans="1:9" s="133" customFormat="1" x14ac:dyDescent="0.25">
      <c r="A2837" s="4">
        <v>6211364</v>
      </c>
      <c r="B2837" s="57" t="s">
        <v>2299</v>
      </c>
      <c r="C2837" s="6">
        <v>72.67</v>
      </c>
      <c r="D2837" s="6">
        <f t="shared" si="89"/>
        <v>2485.3140000000003</v>
      </c>
      <c r="E2837" s="2">
        <v>1</v>
      </c>
      <c r="F2837" s="4" t="s">
        <v>1</v>
      </c>
      <c r="G2837" s="4">
        <v>1</v>
      </c>
      <c r="H2837" s="4" t="s">
        <v>449</v>
      </c>
      <c r="I2837" s="2" t="s">
        <v>3791</v>
      </c>
    </row>
    <row r="2838" spans="1:9" s="133" customFormat="1" x14ac:dyDescent="0.25">
      <c r="A2838" s="4">
        <v>6211372</v>
      </c>
      <c r="B2838" s="57" t="s">
        <v>2300</v>
      </c>
      <c r="C2838" s="6">
        <v>77.92</v>
      </c>
      <c r="D2838" s="6">
        <f t="shared" si="89"/>
        <v>2664.864</v>
      </c>
      <c r="E2838" s="2">
        <v>1</v>
      </c>
      <c r="F2838" s="4" t="s">
        <v>1</v>
      </c>
      <c r="G2838" s="4">
        <v>1</v>
      </c>
      <c r="H2838" s="4" t="s">
        <v>449</v>
      </c>
      <c r="I2838" s="2" t="s">
        <v>3791</v>
      </c>
    </row>
    <row r="2839" spans="1:9" s="133" customFormat="1" x14ac:dyDescent="0.25">
      <c r="A2839" s="4">
        <v>6213227</v>
      </c>
      <c r="B2839" s="57" t="s">
        <v>2301</v>
      </c>
      <c r="C2839" s="6">
        <v>64.06</v>
      </c>
      <c r="D2839" s="6">
        <f t="shared" si="89"/>
        <v>2190.8519999999999</v>
      </c>
      <c r="E2839" s="2">
        <v>1</v>
      </c>
      <c r="F2839" s="4" t="s">
        <v>1</v>
      </c>
      <c r="G2839" s="4">
        <v>1</v>
      </c>
      <c r="H2839" s="4" t="s">
        <v>449</v>
      </c>
      <c r="I2839" s="2" t="s">
        <v>3791</v>
      </c>
    </row>
    <row r="2840" spans="1:9" s="133" customFormat="1" x14ac:dyDescent="0.25">
      <c r="A2840" s="4">
        <v>6213235</v>
      </c>
      <c r="B2840" s="57" t="s">
        <v>2302</v>
      </c>
      <c r="C2840" s="6">
        <v>64.5</v>
      </c>
      <c r="D2840" s="6">
        <f t="shared" si="89"/>
        <v>2205.9</v>
      </c>
      <c r="E2840" s="2">
        <v>1</v>
      </c>
      <c r="F2840" s="4" t="s">
        <v>1</v>
      </c>
      <c r="G2840" s="4">
        <v>1</v>
      </c>
      <c r="H2840" s="4" t="s">
        <v>449</v>
      </c>
      <c r="I2840" s="2" t="s">
        <v>3791</v>
      </c>
    </row>
    <row r="2841" spans="1:9" s="133" customFormat="1" x14ac:dyDescent="0.25">
      <c r="A2841" s="4">
        <v>6213243</v>
      </c>
      <c r="B2841" s="57" t="s">
        <v>2303</v>
      </c>
      <c r="C2841" s="6">
        <v>64.98</v>
      </c>
      <c r="D2841" s="6">
        <f t="shared" si="89"/>
        <v>2222.3159999999998</v>
      </c>
      <c r="E2841" s="2">
        <v>1</v>
      </c>
      <c r="F2841" s="4" t="s">
        <v>1</v>
      </c>
      <c r="G2841" s="4">
        <v>1</v>
      </c>
      <c r="H2841" s="4" t="s">
        <v>449</v>
      </c>
      <c r="I2841" s="2" t="s">
        <v>3791</v>
      </c>
    </row>
    <row r="2842" spans="1:9" s="133" customFormat="1" x14ac:dyDescent="0.25">
      <c r="A2842" s="4">
        <v>6213251</v>
      </c>
      <c r="B2842" s="57" t="s">
        <v>2304</v>
      </c>
      <c r="C2842" s="6">
        <v>66.44</v>
      </c>
      <c r="D2842" s="6">
        <f t="shared" si="89"/>
        <v>2272.248</v>
      </c>
      <c r="E2842" s="2">
        <v>1</v>
      </c>
      <c r="F2842" s="4" t="s">
        <v>1</v>
      </c>
      <c r="G2842" s="4">
        <v>1</v>
      </c>
      <c r="H2842" s="4" t="s">
        <v>449</v>
      </c>
      <c r="I2842" s="2" t="s">
        <v>3791</v>
      </c>
    </row>
    <row r="2843" spans="1:9" s="133" customFormat="1" x14ac:dyDescent="0.25">
      <c r="A2843" s="4">
        <v>6213278</v>
      </c>
      <c r="B2843" s="57" t="s">
        <v>2305</v>
      </c>
      <c r="C2843" s="6">
        <v>67.400000000000006</v>
      </c>
      <c r="D2843" s="6">
        <f t="shared" si="89"/>
        <v>2305.08</v>
      </c>
      <c r="E2843" s="2">
        <v>1</v>
      </c>
      <c r="F2843" s="4" t="s">
        <v>1</v>
      </c>
      <c r="G2843" s="4">
        <v>1</v>
      </c>
      <c r="H2843" s="4" t="s">
        <v>449</v>
      </c>
      <c r="I2843" s="2" t="s">
        <v>3791</v>
      </c>
    </row>
    <row r="2844" spans="1:9" s="133" customFormat="1" x14ac:dyDescent="0.25">
      <c r="A2844" s="4">
        <v>6213324</v>
      </c>
      <c r="B2844" s="57" t="s">
        <v>2306</v>
      </c>
      <c r="C2844" s="6">
        <v>78.33</v>
      </c>
      <c r="D2844" s="6">
        <f t="shared" si="89"/>
        <v>2678.8859999999995</v>
      </c>
      <c r="E2844" s="2">
        <v>1</v>
      </c>
      <c r="F2844" s="4" t="s">
        <v>1</v>
      </c>
      <c r="G2844" s="4">
        <v>1</v>
      </c>
      <c r="H2844" s="4" t="s">
        <v>449</v>
      </c>
      <c r="I2844" s="2" t="s">
        <v>3791</v>
      </c>
    </row>
    <row r="2845" spans="1:9" s="133" customFormat="1" x14ac:dyDescent="0.25">
      <c r="A2845" s="4">
        <v>6213332</v>
      </c>
      <c r="B2845" s="57" t="s">
        <v>2307</v>
      </c>
      <c r="C2845" s="6">
        <v>80.06</v>
      </c>
      <c r="D2845" s="6">
        <f t="shared" si="89"/>
        <v>2738.0520000000001</v>
      </c>
      <c r="E2845" s="2">
        <v>1</v>
      </c>
      <c r="F2845" s="4" t="s">
        <v>1</v>
      </c>
      <c r="G2845" s="4">
        <v>1</v>
      </c>
      <c r="H2845" s="4" t="s">
        <v>449</v>
      </c>
      <c r="I2845" s="2" t="s">
        <v>3791</v>
      </c>
    </row>
    <row r="2846" spans="1:9" s="133" customFormat="1" x14ac:dyDescent="0.25">
      <c r="A2846" s="4">
        <v>6213340</v>
      </c>
      <c r="B2846" s="57" t="s">
        <v>2308</v>
      </c>
      <c r="C2846" s="6">
        <v>82.1</v>
      </c>
      <c r="D2846" s="6">
        <f t="shared" si="89"/>
        <v>2807.8199999999997</v>
      </c>
      <c r="E2846" s="2">
        <v>1</v>
      </c>
      <c r="F2846" s="4" t="s">
        <v>1</v>
      </c>
      <c r="G2846" s="4">
        <v>1</v>
      </c>
      <c r="H2846" s="4" t="s">
        <v>449</v>
      </c>
      <c r="I2846" s="2" t="s">
        <v>3791</v>
      </c>
    </row>
    <row r="2847" spans="1:9" s="133" customFormat="1" x14ac:dyDescent="0.25">
      <c r="A2847" s="4">
        <v>6213359</v>
      </c>
      <c r="B2847" s="57" t="s">
        <v>2309</v>
      </c>
      <c r="C2847" s="6">
        <v>83.19</v>
      </c>
      <c r="D2847" s="6">
        <f t="shared" si="89"/>
        <v>2845.098</v>
      </c>
      <c r="E2847" s="2">
        <v>1</v>
      </c>
      <c r="F2847" s="4" t="s">
        <v>1</v>
      </c>
      <c r="G2847" s="4">
        <v>1</v>
      </c>
      <c r="H2847" s="4" t="s">
        <v>449</v>
      </c>
      <c r="I2847" s="2" t="s">
        <v>3791</v>
      </c>
    </row>
    <row r="2848" spans="1:9" s="133" customFormat="1" x14ac:dyDescent="0.25">
      <c r="A2848" s="4">
        <v>6213367</v>
      </c>
      <c r="B2848" s="57" t="s">
        <v>2310</v>
      </c>
      <c r="C2848" s="6">
        <v>85.75</v>
      </c>
      <c r="D2848" s="6">
        <f t="shared" si="89"/>
        <v>2932.65</v>
      </c>
      <c r="E2848" s="2">
        <v>1</v>
      </c>
      <c r="F2848" s="4" t="s">
        <v>1</v>
      </c>
      <c r="G2848" s="4">
        <v>1</v>
      </c>
      <c r="H2848" s="4" t="s">
        <v>449</v>
      </c>
      <c r="I2848" s="2" t="s">
        <v>3791</v>
      </c>
    </row>
    <row r="2849" spans="1:9" s="133" customFormat="1" x14ac:dyDescent="0.25">
      <c r="A2849" s="4">
        <v>6213723</v>
      </c>
      <c r="B2849" s="57" t="s">
        <v>2311</v>
      </c>
      <c r="C2849" s="6">
        <v>102.77</v>
      </c>
      <c r="D2849" s="6">
        <f t="shared" si="89"/>
        <v>3514.7339999999995</v>
      </c>
      <c r="E2849" s="2">
        <v>1</v>
      </c>
      <c r="F2849" s="4" t="s">
        <v>1</v>
      </c>
      <c r="G2849" s="4">
        <v>1</v>
      </c>
      <c r="H2849" s="4" t="s">
        <v>449</v>
      </c>
      <c r="I2849" s="2" t="s">
        <v>3791</v>
      </c>
    </row>
    <row r="2850" spans="1:9" s="133" customFormat="1" x14ac:dyDescent="0.25">
      <c r="A2850" s="4">
        <v>6213731</v>
      </c>
      <c r="B2850" s="57" t="s">
        <v>2312</v>
      </c>
      <c r="C2850" s="6">
        <v>104.19</v>
      </c>
      <c r="D2850" s="6">
        <f t="shared" si="89"/>
        <v>3563.2979999999998</v>
      </c>
      <c r="E2850" s="2">
        <v>1</v>
      </c>
      <c r="F2850" s="4" t="s">
        <v>1</v>
      </c>
      <c r="G2850" s="4">
        <v>1</v>
      </c>
      <c r="H2850" s="4" t="s">
        <v>449</v>
      </c>
      <c r="I2850" s="2" t="s">
        <v>3791</v>
      </c>
    </row>
    <row r="2851" spans="1:9" s="133" customFormat="1" x14ac:dyDescent="0.25">
      <c r="A2851" s="4">
        <v>6213758</v>
      </c>
      <c r="B2851" s="57" t="s">
        <v>2313</v>
      </c>
      <c r="C2851" s="6">
        <v>110.77</v>
      </c>
      <c r="D2851" s="6">
        <f t="shared" si="89"/>
        <v>3788.3339999999994</v>
      </c>
      <c r="E2851" s="2">
        <v>1</v>
      </c>
      <c r="F2851" s="4" t="s">
        <v>1</v>
      </c>
      <c r="G2851" s="4">
        <v>1</v>
      </c>
      <c r="H2851" s="4" t="s">
        <v>449</v>
      </c>
      <c r="I2851" s="2" t="s">
        <v>3791</v>
      </c>
    </row>
    <row r="2852" spans="1:9" s="133" customFormat="1" x14ac:dyDescent="0.25">
      <c r="A2852" s="4">
        <v>6213766</v>
      </c>
      <c r="B2852" s="57" t="s">
        <v>2314</v>
      </c>
      <c r="C2852" s="6">
        <v>112.5</v>
      </c>
      <c r="D2852" s="6">
        <f t="shared" si="89"/>
        <v>3847.5</v>
      </c>
      <c r="E2852" s="2">
        <v>1</v>
      </c>
      <c r="F2852" s="4" t="s">
        <v>1</v>
      </c>
      <c r="G2852" s="4">
        <v>1</v>
      </c>
      <c r="H2852" s="4" t="s">
        <v>449</v>
      </c>
      <c r="I2852" s="2" t="s">
        <v>3791</v>
      </c>
    </row>
    <row r="2853" spans="1:9" s="133" customFormat="1" x14ac:dyDescent="0.25">
      <c r="A2853" s="4">
        <v>6213774</v>
      </c>
      <c r="B2853" s="57" t="s">
        <v>2315</v>
      </c>
      <c r="C2853" s="6">
        <v>119.98</v>
      </c>
      <c r="D2853" s="6">
        <f t="shared" si="89"/>
        <v>4103.3159999999998</v>
      </c>
      <c r="E2853" s="2">
        <v>1</v>
      </c>
      <c r="F2853" s="4" t="s">
        <v>1</v>
      </c>
      <c r="G2853" s="4">
        <v>1</v>
      </c>
      <c r="H2853" s="4" t="s">
        <v>449</v>
      </c>
      <c r="I2853" s="2" t="s">
        <v>3791</v>
      </c>
    </row>
    <row r="2854" spans="1:9" s="133" customFormat="1" x14ac:dyDescent="0.25">
      <c r="A2854" s="4">
        <v>6213820</v>
      </c>
      <c r="B2854" s="57" t="s">
        <v>2316</v>
      </c>
      <c r="C2854" s="6">
        <v>134.4</v>
      </c>
      <c r="D2854" s="6">
        <f t="shared" si="89"/>
        <v>4596.4799999999996</v>
      </c>
      <c r="E2854" s="2">
        <v>1</v>
      </c>
      <c r="F2854" s="4" t="s">
        <v>1</v>
      </c>
      <c r="G2854" s="4">
        <v>1</v>
      </c>
      <c r="H2854" s="4" t="s">
        <v>449</v>
      </c>
      <c r="I2854" s="2" t="s">
        <v>3791</v>
      </c>
    </row>
    <row r="2855" spans="1:9" s="133" customFormat="1" x14ac:dyDescent="0.25">
      <c r="A2855" s="4">
        <v>6213839</v>
      </c>
      <c r="B2855" s="57" t="s">
        <v>2317</v>
      </c>
      <c r="C2855" s="6">
        <v>139.85</v>
      </c>
      <c r="D2855" s="6">
        <f t="shared" si="89"/>
        <v>4782.87</v>
      </c>
      <c r="E2855" s="2">
        <v>1</v>
      </c>
      <c r="F2855" s="4" t="s">
        <v>1</v>
      </c>
      <c r="G2855" s="4">
        <v>1</v>
      </c>
      <c r="H2855" s="4" t="s">
        <v>449</v>
      </c>
      <c r="I2855" s="2" t="s">
        <v>3791</v>
      </c>
    </row>
    <row r="2856" spans="1:9" s="133" customFormat="1" x14ac:dyDescent="0.25">
      <c r="A2856" s="4">
        <v>6213847</v>
      </c>
      <c r="B2856" s="57" t="s">
        <v>2318</v>
      </c>
      <c r="C2856" s="6">
        <v>145.46</v>
      </c>
      <c r="D2856" s="6">
        <f t="shared" si="89"/>
        <v>4974.7320000000009</v>
      </c>
      <c r="E2856" s="2">
        <v>1</v>
      </c>
      <c r="F2856" s="4" t="s">
        <v>1</v>
      </c>
      <c r="G2856" s="4">
        <v>1</v>
      </c>
      <c r="H2856" s="4" t="s">
        <v>449</v>
      </c>
      <c r="I2856" s="2" t="s">
        <v>3791</v>
      </c>
    </row>
    <row r="2857" spans="1:9" s="133" customFormat="1" x14ac:dyDescent="0.25">
      <c r="A2857" s="4">
        <v>6213855</v>
      </c>
      <c r="B2857" s="57" t="s">
        <v>2319</v>
      </c>
      <c r="C2857" s="6">
        <v>151.58000000000001</v>
      </c>
      <c r="D2857" s="6">
        <f t="shared" si="89"/>
        <v>5184.036000000001</v>
      </c>
      <c r="E2857" s="2">
        <v>1</v>
      </c>
      <c r="F2857" s="4" t="s">
        <v>1</v>
      </c>
      <c r="G2857" s="4">
        <v>1</v>
      </c>
      <c r="H2857" s="4" t="s">
        <v>449</v>
      </c>
      <c r="I2857" s="2" t="s">
        <v>3791</v>
      </c>
    </row>
    <row r="2858" spans="1:9" s="133" customFormat="1" x14ac:dyDescent="0.25">
      <c r="A2858" s="4">
        <v>6213863</v>
      </c>
      <c r="B2858" s="57" t="s">
        <v>2320</v>
      </c>
      <c r="C2858" s="6">
        <v>157.35</v>
      </c>
      <c r="D2858" s="6">
        <f t="shared" si="89"/>
        <v>5381.369999999999</v>
      </c>
      <c r="E2858" s="2">
        <v>1</v>
      </c>
      <c r="F2858" s="4" t="s">
        <v>1</v>
      </c>
      <c r="G2858" s="4">
        <v>1</v>
      </c>
      <c r="H2858" s="4" t="s">
        <v>449</v>
      </c>
      <c r="I2858" s="2" t="s">
        <v>3791</v>
      </c>
    </row>
    <row r="2859" spans="1:9" s="133" customFormat="1" x14ac:dyDescent="0.25">
      <c r="A2859" s="4">
        <v>6214223</v>
      </c>
      <c r="B2859" s="57" t="s">
        <v>2321</v>
      </c>
      <c r="C2859" s="6">
        <v>124.65</v>
      </c>
      <c r="D2859" s="6">
        <f t="shared" si="89"/>
        <v>4263.03</v>
      </c>
      <c r="E2859" s="2">
        <v>1</v>
      </c>
      <c r="F2859" s="4" t="s">
        <v>1</v>
      </c>
      <c r="G2859" s="58">
        <v>1</v>
      </c>
      <c r="H2859" s="2" t="s">
        <v>449</v>
      </c>
      <c r="I2859" s="2" t="s">
        <v>3791</v>
      </c>
    </row>
    <row r="2860" spans="1:9" s="133" customFormat="1" x14ac:dyDescent="0.25">
      <c r="A2860" s="4">
        <v>6214231</v>
      </c>
      <c r="B2860" s="57" t="s">
        <v>2322</v>
      </c>
      <c r="C2860" s="6">
        <v>133.02000000000001</v>
      </c>
      <c r="D2860" s="6">
        <f t="shared" si="89"/>
        <v>4549.2839999999997</v>
      </c>
      <c r="E2860" s="2">
        <v>1</v>
      </c>
      <c r="F2860" s="4" t="s">
        <v>1</v>
      </c>
      <c r="G2860" s="58">
        <v>1</v>
      </c>
      <c r="H2860" s="2" t="s">
        <v>449</v>
      </c>
      <c r="I2860" s="2" t="s">
        <v>3791</v>
      </c>
    </row>
    <row r="2861" spans="1:9" s="133" customFormat="1" x14ac:dyDescent="0.25">
      <c r="A2861" s="4">
        <v>6214258</v>
      </c>
      <c r="B2861" s="57" t="s">
        <v>2323</v>
      </c>
      <c r="C2861" s="6">
        <v>141.38</v>
      </c>
      <c r="D2861" s="6">
        <f t="shared" si="89"/>
        <v>4835.1959999999999</v>
      </c>
      <c r="E2861" s="2">
        <v>1</v>
      </c>
      <c r="F2861" s="4" t="s">
        <v>1</v>
      </c>
      <c r="G2861" s="4">
        <v>1</v>
      </c>
      <c r="H2861" s="4" t="s">
        <v>449</v>
      </c>
      <c r="I2861" s="2" t="s">
        <v>3791</v>
      </c>
    </row>
    <row r="2862" spans="1:9" s="133" customFormat="1" x14ac:dyDescent="0.25">
      <c r="A2862" s="4">
        <v>6214266</v>
      </c>
      <c r="B2862" s="57" t="s">
        <v>2324</v>
      </c>
      <c r="C2862" s="6">
        <v>149.72999999999999</v>
      </c>
      <c r="D2862" s="6">
        <f t="shared" si="89"/>
        <v>5120.7659999999987</v>
      </c>
      <c r="E2862" s="2">
        <v>1</v>
      </c>
      <c r="F2862" s="4" t="s">
        <v>1</v>
      </c>
      <c r="G2862" s="4">
        <v>1</v>
      </c>
      <c r="H2862" s="4" t="s">
        <v>449</v>
      </c>
      <c r="I2862" s="2" t="s">
        <v>3791</v>
      </c>
    </row>
    <row r="2863" spans="1:9" s="133" customFormat="1" x14ac:dyDescent="0.25">
      <c r="A2863" s="4">
        <v>6214274</v>
      </c>
      <c r="B2863" s="57" t="s">
        <v>2325</v>
      </c>
      <c r="C2863" s="6">
        <v>158.1</v>
      </c>
      <c r="D2863" s="6">
        <f t="shared" si="89"/>
        <v>5407.0199999999995</v>
      </c>
      <c r="E2863" s="2">
        <v>1</v>
      </c>
      <c r="F2863" s="4" t="s">
        <v>1</v>
      </c>
      <c r="G2863" s="4">
        <v>1</v>
      </c>
      <c r="H2863" s="4" t="s">
        <v>449</v>
      </c>
      <c r="I2863" s="2" t="s">
        <v>3791</v>
      </c>
    </row>
    <row r="2864" spans="1:9" s="133" customFormat="1" x14ac:dyDescent="0.25">
      <c r="A2864" s="4">
        <v>6214320</v>
      </c>
      <c r="B2864" s="57" t="s">
        <v>2326</v>
      </c>
      <c r="C2864" s="6">
        <v>186.23</v>
      </c>
      <c r="D2864" s="6">
        <f t="shared" si="89"/>
        <v>6369.0659999999989</v>
      </c>
      <c r="E2864" s="2">
        <v>1</v>
      </c>
      <c r="F2864" s="4" t="s">
        <v>1</v>
      </c>
      <c r="G2864" s="4">
        <v>1</v>
      </c>
      <c r="H2864" s="4" t="s">
        <v>449</v>
      </c>
      <c r="I2864" s="2" t="s">
        <v>3791</v>
      </c>
    </row>
    <row r="2865" spans="1:9" s="133" customFormat="1" x14ac:dyDescent="0.25">
      <c r="A2865" s="4">
        <v>6214339</v>
      </c>
      <c r="B2865" s="57" t="s">
        <v>2327</v>
      </c>
      <c r="C2865" s="6">
        <v>197.02</v>
      </c>
      <c r="D2865" s="6">
        <f t="shared" si="89"/>
        <v>6738.0840000000007</v>
      </c>
      <c r="E2865" s="2">
        <v>1</v>
      </c>
      <c r="F2865" s="4" t="s">
        <v>1</v>
      </c>
      <c r="G2865" s="4">
        <v>1</v>
      </c>
      <c r="H2865" s="4" t="s">
        <v>449</v>
      </c>
      <c r="I2865" s="2" t="s">
        <v>3791</v>
      </c>
    </row>
    <row r="2866" spans="1:9" s="133" customFormat="1" x14ac:dyDescent="0.25">
      <c r="A2866" s="4">
        <v>6214347</v>
      </c>
      <c r="B2866" s="57" t="s">
        <v>2328</v>
      </c>
      <c r="C2866" s="6">
        <v>207.81</v>
      </c>
      <c r="D2866" s="6">
        <f t="shared" si="89"/>
        <v>7107.1019999999999</v>
      </c>
      <c r="E2866" s="2">
        <v>1</v>
      </c>
      <c r="F2866" s="4" t="s">
        <v>1</v>
      </c>
      <c r="G2866" s="4">
        <v>1</v>
      </c>
      <c r="H2866" s="4" t="s">
        <v>449</v>
      </c>
      <c r="I2866" s="2" t="s">
        <v>3791</v>
      </c>
    </row>
    <row r="2867" spans="1:9" s="133" customFormat="1" x14ac:dyDescent="0.25">
      <c r="A2867" s="4">
        <v>6214355</v>
      </c>
      <c r="B2867" s="57" t="s">
        <v>2329</v>
      </c>
      <c r="C2867" s="6">
        <v>218.63</v>
      </c>
      <c r="D2867" s="6">
        <f t="shared" si="89"/>
        <v>7477.1459999999997</v>
      </c>
      <c r="E2867" s="2">
        <v>1</v>
      </c>
      <c r="F2867" s="4" t="s">
        <v>1</v>
      </c>
      <c r="G2867" s="4">
        <v>1</v>
      </c>
      <c r="H2867" s="4" t="s">
        <v>449</v>
      </c>
      <c r="I2867" s="2" t="s">
        <v>3791</v>
      </c>
    </row>
    <row r="2868" spans="1:9" s="133" customFormat="1" x14ac:dyDescent="0.25">
      <c r="A2868" s="4">
        <v>6214363</v>
      </c>
      <c r="B2868" s="57" t="s">
        <v>2330</v>
      </c>
      <c r="C2868" s="6">
        <v>234.04</v>
      </c>
      <c r="D2868" s="6">
        <f t="shared" si="89"/>
        <v>8004.1679999999988</v>
      </c>
      <c r="E2868" s="2">
        <v>1</v>
      </c>
      <c r="F2868" s="4" t="s">
        <v>1</v>
      </c>
      <c r="G2868" s="4">
        <v>1</v>
      </c>
      <c r="H2868" s="4" t="s">
        <v>449</v>
      </c>
      <c r="I2868" s="2" t="s">
        <v>3791</v>
      </c>
    </row>
    <row r="2869" spans="1:9" s="133" customFormat="1" x14ac:dyDescent="0.25">
      <c r="A2869" s="4">
        <v>6216545</v>
      </c>
      <c r="B2869" s="57" t="s">
        <v>2331</v>
      </c>
      <c r="C2869" s="6">
        <v>2.27</v>
      </c>
      <c r="D2869" s="6">
        <f t="shared" si="89"/>
        <v>77.634</v>
      </c>
      <c r="E2869" s="2">
        <v>1</v>
      </c>
      <c r="F2869" s="4" t="s">
        <v>1</v>
      </c>
      <c r="G2869" s="4">
        <v>1</v>
      </c>
      <c r="H2869" s="4" t="s">
        <v>449</v>
      </c>
      <c r="I2869" s="2" t="s">
        <v>3791</v>
      </c>
    </row>
    <row r="2870" spans="1:9" s="133" customFormat="1" x14ac:dyDescent="0.25">
      <c r="A2870" s="4">
        <v>6216548</v>
      </c>
      <c r="B2870" s="57" t="s">
        <v>2332</v>
      </c>
      <c r="C2870" s="6">
        <v>2.38</v>
      </c>
      <c r="D2870" s="6">
        <f t="shared" si="89"/>
        <v>81.396000000000001</v>
      </c>
      <c r="E2870" s="2">
        <v>1</v>
      </c>
      <c r="F2870" s="4" t="s">
        <v>1</v>
      </c>
      <c r="G2870" s="4">
        <v>1</v>
      </c>
      <c r="H2870" s="4" t="s">
        <v>449</v>
      </c>
      <c r="I2870" s="2" t="s">
        <v>3791</v>
      </c>
    </row>
    <row r="2871" spans="1:9" s="133" customFormat="1" x14ac:dyDescent="0.25">
      <c r="A2871" s="4">
        <v>6216587</v>
      </c>
      <c r="B2871" s="57" t="s">
        <v>2333</v>
      </c>
      <c r="C2871" s="6">
        <v>2.85</v>
      </c>
      <c r="D2871" s="6">
        <f t="shared" si="89"/>
        <v>97.470000000000013</v>
      </c>
      <c r="E2871" s="2">
        <v>1</v>
      </c>
      <c r="F2871" s="4" t="s">
        <v>1</v>
      </c>
      <c r="G2871" s="4">
        <v>1</v>
      </c>
      <c r="H2871" s="4" t="s">
        <v>449</v>
      </c>
      <c r="I2871" s="2" t="s">
        <v>3791</v>
      </c>
    </row>
    <row r="2872" spans="1:9" x14ac:dyDescent="0.25">
      <c r="A2872" s="4">
        <v>6216590</v>
      </c>
      <c r="B2872" s="57" t="s">
        <v>2334</v>
      </c>
      <c r="C2872" s="6">
        <v>6.88</v>
      </c>
      <c r="D2872" s="6">
        <f t="shared" si="89"/>
        <v>235.29599999999996</v>
      </c>
      <c r="E2872" s="2">
        <v>1</v>
      </c>
      <c r="F2872" s="4" t="s">
        <v>1</v>
      </c>
      <c r="G2872" s="4">
        <v>1</v>
      </c>
      <c r="H2872" s="4" t="s">
        <v>449</v>
      </c>
      <c r="I2872" s="2" t="s">
        <v>3791</v>
      </c>
    </row>
    <row r="2873" spans="1:9" x14ac:dyDescent="0.25">
      <c r="A2873" s="4">
        <v>6216650</v>
      </c>
      <c r="B2873" s="57" t="s">
        <v>2335</v>
      </c>
      <c r="C2873" s="6">
        <v>6.25</v>
      </c>
      <c r="D2873" s="6">
        <f t="shared" si="89"/>
        <v>213.75</v>
      </c>
      <c r="E2873" s="2">
        <v>1</v>
      </c>
      <c r="F2873" s="4" t="s">
        <v>1</v>
      </c>
      <c r="G2873" s="4">
        <v>1</v>
      </c>
      <c r="H2873" s="4" t="s">
        <v>449</v>
      </c>
      <c r="I2873" s="2" t="s">
        <v>3791</v>
      </c>
    </row>
    <row r="2874" spans="1:9" x14ac:dyDescent="0.25">
      <c r="A2874" s="4">
        <v>6216653</v>
      </c>
      <c r="B2874" s="57" t="s">
        <v>2336</v>
      </c>
      <c r="C2874" s="6">
        <v>7.42</v>
      </c>
      <c r="D2874" s="6">
        <f t="shared" si="89"/>
        <v>253.76399999999998</v>
      </c>
      <c r="E2874" s="2">
        <v>1</v>
      </c>
      <c r="F2874" s="4" t="s">
        <v>1</v>
      </c>
      <c r="G2874" s="4">
        <v>1</v>
      </c>
      <c r="H2874" s="4" t="s">
        <v>449</v>
      </c>
      <c r="I2874" s="2" t="s">
        <v>3791</v>
      </c>
    </row>
    <row r="2875" spans="1:9" x14ac:dyDescent="0.25">
      <c r="A2875" s="4">
        <v>6217621</v>
      </c>
      <c r="B2875" s="57" t="s">
        <v>2337</v>
      </c>
      <c r="C2875" s="6">
        <v>47.21</v>
      </c>
      <c r="D2875" s="6">
        <f t="shared" si="89"/>
        <v>1614.5820000000001</v>
      </c>
      <c r="E2875" s="2">
        <v>1</v>
      </c>
      <c r="F2875" s="4" t="s">
        <v>1</v>
      </c>
      <c r="G2875" s="4">
        <v>1</v>
      </c>
      <c r="H2875" s="4" t="s">
        <v>449</v>
      </c>
      <c r="I2875" s="2" t="s">
        <v>3791</v>
      </c>
    </row>
    <row r="2876" spans="1:9" x14ac:dyDescent="0.25">
      <c r="A2876" s="4">
        <v>6217648</v>
      </c>
      <c r="B2876" s="57" t="s">
        <v>2338</v>
      </c>
      <c r="C2876" s="6">
        <v>52.1</v>
      </c>
      <c r="D2876" s="6">
        <f t="shared" si="89"/>
        <v>1781.8200000000002</v>
      </c>
      <c r="E2876" s="2">
        <v>1</v>
      </c>
      <c r="F2876" s="4" t="s">
        <v>1</v>
      </c>
      <c r="G2876" s="4">
        <v>1</v>
      </c>
      <c r="H2876" s="4" t="s">
        <v>449</v>
      </c>
      <c r="I2876" s="2" t="s">
        <v>3791</v>
      </c>
    </row>
    <row r="2877" spans="1:9" x14ac:dyDescent="0.25">
      <c r="A2877" s="4">
        <v>6217656</v>
      </c>
      <c r="B2877" s="57" t="s">
        <v>2339</v>
      </c>
      <c r="C2877" s="6">
        <v>54.46</v>
      </c>
      <c r="D2877" s="6">
        <f t="shared" si="89"/>
        <v>1862.5320000000002</v>
      </c>
      <c r="E2877" s="2">
        <v>1</v>
      </c>
      <c r="F2877" s="4" t="s">
        <v>1</v>
      </c>
      <c r="G2877" s="4">
        <v>1</v>
      </c>
      <c r="H2877" s="4" t="s">
        <v>449</v>
      </c>
      <c r="I2877" s="2" t="s">
        <v>3791</v>
      </c>
    </row>
    <row r="2878" spans="1:9" x14ac:dyDescent="0.25">
      <c r="A2878" s="4">
        <v>6217664</v>
      </c>
      <c r="B2878" s="57" t="s">
        <v>2340</v>
      </c>
      <c r="C2878" s="6">
        <v>58.46</v>
      </c>
      <c r="D2878" s="6">
        <f t="shared" si="89"/>
        <v>1999.3320000000001</v>
      </c>
      <c r="E2878" s="2">
        <v>1</v>
      </c>
      <c r="F2878" s="4" t="s">
        <v>1</v>
      </c>
      <c r="G2878" s="4">
        <v>1</v>
      </c>
      <c r="H2878" s="4" t="s">
        <v>449</v>
      </c>
      <c r="I2878" s="2" t="s">
        <v>3791</v>
      </c>
    </row>
    <row r="2879" spans="1:9" x14ac:dyDescent="0.25">
      <c r="A2879" s="4">
        <v>6217672</v>
      </c>
      <c r="B2879" s="57" t="s">
        <v>2341</v>
      </c>
      <c r="C2879" s="6">
        <v>62.15</v>
      </c>
      <c r="D2879" s="6">
        <f t="shared" si="89"/>
        <v>2125.5299999999997</v>
      </c>
      <c r="E2879" s="2">
        <v>1</v>
      </c>
      <c r="F2879" s="4" t="s">
        <v>1</v>
      </c>
      <c r="G2879" s="4">
        <v>1</v>
      </c>
      <c r="H2879" s="4" t="s">
        <v>449</v>
      </c>
      <c r="I2879" s="2" t="s">
        <v>3791</v>
      </c>
    </row>
    <row r="2880" spans="1:9" x14ac:dyDescent="0.25">
      <c r="A2880" s="4">
        <v>6217729</v>
      </c>
      <c r="B2880" s="57" t="s">
        <v>2342</v>
      </c>
      <c r="C2880" s="6">
        <v>83.5</v>
      </c>
      <c r="D2880" s="6">
        <f t="shared" si="89"/>
        <v>2855.7</v>
      </c>
      <c r="E2880" s="2">
        <v>1</v>
      </c>
      <c r="F2880" s="4" t="s">
        <v>1</v>
      </c>
      <c r="G2880" s="4">
        <v>1</v>
      </c>
      <c r="H2880" s="4" t="s">
        <v>449</v>
      </c>
      <c r="I2880" s="2" t="s">
        <v>3791</v>
      </c>
    </row>
    <row r="2881" spans="1:9" x14ac:dyDescent="0.25">
      <c r="A2881" s="4">
        <v>6217737</v>
      </c>
      <c r="B2881" s="57" t="s">
        <v>2343</v>
      </c>
      <c r="C2881" s="6">
        <v>90.9</v>
      </c>
      <c r="D2881" s="6">
        <f t="shared" si="89"/>
        <v>3108.78</v>
      </c>
      <c r="E2881" s="2">
        <v>1</v>
      </c>
      <c r="F2881" s="4" t="s">
        <v>1</v>
      </c>
      <c r="G2881" s="4">
        <v>1</v>
      </c>
      <c r="H2881" s="4" t="s">
        <v>449</v>
      </c>
      <c r="I2881" s="2" t="s">
        <v>3791</v>
      </c>
    </row>
    <row r="2882" spans="1:9" x14ac:dyDescent="0.25">
      <c r="A2882" s="4">
        <v>6217745</v>
      </c>
      <c r="B2882" s="57" t="s">
        <v>2344</v>
      </c>
      <c r="C2882" s="6">
        <v>94.33</v>
      </c>
      <c r="D2882" s="6">
        <f t="shared" si="89"/>
        <v>3226.0859999999998</v>
      </c>
      <c r="E2882" s="2">
        <v>1</v>
      </c>
      <c r="F2882" s="4" t="s">
        <v>1</v>
      </c>
      <c r="G2882" s="4">
        <v>1</v>
      </c>
      <c r="H2882" s="4" t="s">
        <v>449</v>
      </c>
      <c r="I2882" s="2" t="s">
        <v>3791</v>
      </c>
    </row>
    <row r="2883" spans="1:9" x14ac:dyDescent="0.25">
      <c r="A2883" s="4">
        <v>6217753</v>
      </c>
      <c r="B2883" s="57" t="s">
        <v>2345</v>
      </c>
      <c r="C2883" s="6">
        <v>102.06</v>
      </c>
      <c r="D2883" s="6">
        <f t="shared" si="89"/>
        <v>3490.4519999999998</v>
      </c>
      <c r="E2883" s="2">
        <v>1</v>
      </c>
      <c r="F2883" s="4" t="s">
        <v>1</v>
      </c>
      <c r="G2883" s="4">
        <v>1</v>
      </c>
      <c r="H2883" s="4" t="s">
        <v>449</v>
      </c>
      <c r="I2883" s="2" t="s">
        <v>3791</v>
      </c>
    </row>
    <row r="2884" spans="1:9" x14ac:dyDescent="0.25">
      <c r="A2884" s="4">
        <v>6217761</v>
      </c>
      <c r="B2884" s="57" t="s">
        <v>2346</v>
      </c>
      <c r="C2884" s="6">
        <v>106.35</v>
      </c>
      <c r="D2884" s="6">
        <f t="shared" si="89"/>
        <v>3637.1699999999996</v>
      </c>
      <c r="E2884" s="2">
        <v>1</v>
      </c>
      <c r="F2884" s="4" t="s">
        <v>1</v>
      </c>
      <c r="G2884" s="4">
        <v>1</v>
      </c>
      <c r="H2884" s="4" t="s">
        <v>449</v>
      </c>
      <c r="I2884" s="2" t="s">
        <v>3791</v>
      </c>
    </row>
    <row r="2885" spans="1:9" x14ac:dyDescent="0.25">
      <c r="A2885" s="4">
        <v>6218822</v>
      </c>
      <c r="B2885" s="57" t="s">
        <v>2347</v>
      </c>
      <c r="C2885" s="6">
        <v>67.5</v>
      </c>
      <c r="D2885" s="6">
        <f t="shared" si="89"/>
        <v>2308.5</v>
      </c>
      <c r="E2885" s="2">
        <v>1</v>
      </c>
      <c r="F2885" s="4" t="s">
        <v>1</v>
      </c>
      <c r="G2885" s="4">
        <v>1</v>
      </c>
      <c r="H2885" s="4" t="s">
        <v>449</v>
      </c>
      <c r="I2885" s="2" t="s">
        <v>3791</v>
      </c>
    </row>
    <row r="2886" spans="1:9" x14ac:dyDescent="0.25">
      <c r="A2886" s="4">
        <v>6218830</v>
      </c>
      <c r="B2886" s="57" t="s">
        <v>2348</v>
      </c>
      <c r="C2886" s="6">
        <v>68.25</v>
      </c>
      <c r="D2886" s="6">
        <f t="shared" si="89"/>
        <v>2334.15</v>
      </c>
      <c r="E2886" s="2">
        <v>1</v>
      </c>
      <c r="F2886" s="4" t="s">
        <v>1</v>
      </c>
      <c r="G2886" s="4">
        <v>1</v>
      </c>
      <c r="H2886" s="4" t="s">
        <v>449</v>
      </c>
      <c r="I2886" s="2" t="s">
        <v>3791</v>
      </c>
    </row>
    <row r="2887" spans="1:9" x14ac:dyDescent="0.25">
      <c r="A2887" s="4">
        <v>6218849</v>
      </c>
      <c r="B2887" s="57" t="s">
        <v>2349</v>
      </c>
      <c r="C2887" s="6">
        <v>73.73</v>
      </c>
      <c r="D2887" s="6">
        <f t="shared" si="89"/>
        <v>2521.5660000000003</v>
      </c>
      <c r="E2887" s="2">
        <v>1</v>
      </c>
      <c r="F2887" s="4" t="s">
        <v>1</v>
      </c>
      <c r="G2887" s="4">
        <v>1</v>
      </c>
      <c r="H2887" s="4" t="s">
        <v>449</v>
      </c>
      <c r="I2887" s="2" t="s">
        <v>3791</v>
      </c>
    </row>
    <row r="2888" spans="1:9" x14ac:dyDescent="0.25">
      <c r="A2888" s="4">
        <v>6218857</v>
      </c>
      <c r="B2888" s="57" t="s">
        <v>2350</v>
      </c>
      <c r="C2888" s="6">
        <v>74.459999999999994</v>
      </c>
      <c r="D2888" s="6">
        <f t="shared" si="89"/>
        <v>2546.5319999999997</v>
      </c>
      <c r="E2888" s="2">
        <v>1</v>
      </c>
      <c r="F2888" s="4" t="s">
        <v>1</v>
      </c>
      <c r="G2888" s="4">
        <v>1</v>
      </c>
      <c r="H2888" s="4" t="s">
        <v>449</v>
      </c>
      <c r="I2888" s="2" t="s">
        <v>3791</v>
      </c>
    </row>
    <row r="2889" spans="1:9" x14ac:dyDescent="0.25">
      <c r="A2889" s="4">
        <v>6218865</v>
      </c>
      <c r="B2889" s="57" t="s">
        <v>2351</v>
      </c>
      <c r="C2889" s="6">
        <v>75.44</v>
      </c>
      <c r="D2889" s="6">
        <f t="shared" ref="D2889:D2952" si="90">C2889*$D$2*1.2</f>
        <v>2580.0479999999998</v>
      </c>
      <c r="E2889" s="2">
        <v>1</v>
      </c>
      <c r="F2889" s="4" t="s">
        <v>1</v>
      </c>
      <c r="G2889" s="4">
        <v>1</v>
      </c>
      <c r="H2889" s="4" t="s">
        <v>449</v>
      </c>
      <c r="I2889" s="2" t="s">
        <v>3791</v>
      </c>
    </row>
    <row r="2890" spans="1:9" x14ac:dyDescent="0.25">
      <c r="A2890" s="4">
        <v>6218938</v>
      </c>
      <c r="B2890" s="57" t="s">
        <v>2352</v>
      </c>
      <c r="C2890" s="6">
        <v>81.88</v>
      </c>
      <c r="D2890" s="6">
        <f t="shared" si="90"/>
        <v>2800.2959999999998</v>
      </c>
      <c r="E2890" s="2">
        <v>1</v>
      </c>
      <c r="F2890" s="4" t="s">
        <v>1</v>
      </c>
      <c r="G2890" s="4">
        <v>1</v>
      </c>
      <c r="H2890" s="4" t="s">
        <v>449</v>
      </c>
      <c r="I2890" s="2" t="s">
        <v>3791</v>
      </c>
    </row>
    <row r="2891" spans="1:9" x14ac:dyDescent="0.25">
      <c r="A2891" s="4">
        <v>6218946</v>
      </c>
      <c r="B2891" s="57" t="s">
        <v>2353</v>
      </c>
      <c r="C2891" s="6">
        <v>82.42</v>
      </c>
      <c r="D2891" s="6">
        <f t="shared" si="90"/>
        <v>2818.7640000000001</v>
      </c>
      <c r="E2891" s="2">
        <v>1</v>
      </c>
      <c r="F2891" s="4" t="s">
        <v>1</v>
      </c>
      <c r="G2891" s="4">
        <v>1</v>
      </c>
      <c r="H2891" s="4" t="s">
        <v>449</v>
      </c>
      <c r="I2891" s="2" t="s">
        <v>3791</v>
      </c>
    </row>
    <row r="2892" spans="1:9" x14ac:dyDescent="0.25">
      <c r="A2892" s="4">
        <v>6218954</v>
      </c>
      <c r="B2892" s="57" t="s">
        <v>2354</v>
      </c>
      <c r="C2892" s="6">
        <v>83.6</v>
      </c>
      <c r="D2892" s="6">
        <f t="shared" si="90"/>
        <v>2859.12</v>
      </c>
      <c r="E2892" s="2">
        <v>1</v>
      </c>
      <c r="F2892" s="4" t="s">
        <v>1</v>
      </c>
      <c r="G2892" s="4">
        <v>1</v>
      </c>
      <c r="H2892" s="4" t="s">
        <v>449</v>
      </c>
      <c r="I2892" s="2" t="s">
        <v>3791</v>
      </c>
    </row>
    <row r="2893" spans="1:9" x14ac:dyDescent="0.25">
      <c r="A2893" s="4">
        <v>6218962</v>
      </c>
      <c r="B2893" s="57" t="s">
        <v>2355</v>
      </c>
      <c r="C2893" s="6">
        <v>85.96</v>
      </c>
      <c r="D2893" s="6">
        <f t="shared" si="90"/>
        <v>2939.8319999999994</v>
      </c>
      <c r="E2893" s="2">
        <v>1</v>
      </c>
      <c r="F2893" s="4" t="s">
        <v>1</v>
      </c>
      <c r="G2893" s="4">
        <v>1</v>
      </c>
      <c r="H2893" s="4" t="s">
        <v>449</v>
      </c>
      <c r="I2893" s="2" t="s">
        <v>3791</v>
      </c>
    </row>
    <row r="2894" spans="1:9" x14ac:dyDescent="0.25">
      <c r="A2894" s="4">
        <v>6218970</v>
      </c>
      <c r="B2894" s="57" t="s">
        <v>2356</v>
      </c>
      <c r="C2894" s="6">
        <v>66.44</v>
      </c>
      <c r="D2894" s="6">
        <f t="shared" si="90"/>
        <v>2272.248</v>
      </c>
      <c r="E2894" s="2">
        <v>1</v>
      </c>
      <c r="F2894" s="4" t="s">
        <v>1</v>
      </c>
      <c r="G2894" s="4">
        <v>1</v>
      </c>
      <c r="H2894" s="4" t="s">
        <v>449</v>
      </c>
      <c r="I2894" s="2" t="s">
        <v>3791</v>
      </c>
    </row>
    <row r="2895" spans="1:9" x14ac:dyDescent="0.25">
      <c r="A2895" s="4">
        <v>6219225</v>
      </c>
      <c r="B2895" s="57" t="s">
        <v>2357</v>
      </c>
      <c r="C2895" s="6">
        <v>110.58</v>
      </c>
      <c r="D2895" s="6">
        <f t="shared" si="90"/>
        <v>3781.8359999999993</v>
      </c>
      <c r="E2895" s="2">
        <v>1</v>
      </c>
      <c r="F2895" s="4" t="s">
        <v>1</v>
      </c>
      <c r="G2895" s="4">
        <v>1</v>
      </c>
      <c r="H2895" s="4" t="s">
        <v>449</v>
      </c>
      <c r="I2895" s="2" t="s">
        <v>3791</v>
      </c>
    </row>
    <row r="2896" spans="1:9" x14ac:dyDescent="0.25">
      <c r="A2896" s="4">
        <v>6219233</v>
      </c>
      <c r="B2896" s="57" t="s">
        <v>2358</v>
      </c>
      <c r="C2896" s="6">
        <v>116.08</v>
      </c>
      <c r="D2896" s="6">
        <f t="shared" si="90"/>
        <v>3969.9359999999997</v>
      </c>
      <c r="E2896" s="2">
        <v>1</v>
      </c>
      <c r="F2896" s="4" t="s">
        <v>1</v>
      </c>
      <c r="G2896" s="4">
        <v>1</v>
      </c>
      <c r="H2896" s="4" t="s">
        <v>449</v>
      </c>
      <c r="I2896" s="2" t="s">
        <v>3791</v>
      </c>
    </row>
    <row r="2897" spans="1:9" x14ac:dyDescent="0.25">
      <c r="A2897" s="4">
        <v>6219241</v>
      </c>
      <c r="B2897" s="57" t="s">
        <v>2359</v>
      </c>
      <c r="C2897" s="6">
        <v>121.15</v>
      </c>
      <c r="D2897" s="6">
        <f t="shared" si="90"/>
        <v>4143.33</v>
      </c>
      <c r="E2897" s="2">
        <v>1</v>
      </c>
      <c r="F2897" s="4" t="s">
        <v>1</v>
      </c>
      <c r="G2897" s="4">
        <v>1</v>
      </c>
      <c r="H2897" s="4" t="s">
        <v>449</v>
      </c>
      <c r="I2897" s="2" t="s">
        <v>3791</v>
      </c>
    </row>
    <row r="2898" spans="1:9" x14ac:dyDescent="0.25">
      <c r="A2898" s="4">
        <v>6219268</v>
      </c>
      <c r="B2898" s="57" t="s">
        <v>2360</v>
      </c>
      <c r="C2898" s="6">
        <v>121.92</v>
      </c>
      <c r="D2898" s="6">
        <f t="shared" si="90"/>
        <v>4169.6639999999998</v>
      </c>
      <c r="E2898" s="2">
        <v>1</v>
      </c>
      <c r="F2898" s="4" t="s">
        <v>1</v>
      </c>
      <c r="G2898" s="4">
        <v>1</v>
      </c>
      <c r="H2898" s="4" t="s">
        <v>449</v>
      </c>
      <c r="I2898" s="2" t="s">
        <v>3791</v>
      </c>
    </row>
    <row r="2899" spans="1:9" x14ac:dyDescent="0.25">
      <c r="A2899" s="4">
        <v>6219276</v>
      </c>
      <c r="B2899" s="57" t="s">
        <v>2361</v>
      </c>
      <c r="C2899" s="6">
        <v>126.88</v>
      </c>
      <c r="D2899" s="6">
        <f t="shared" si="90"/>
        <v>4339.2959999999994</v>
      </c>
      <c r="E2899" s="2">
        <v>1</v>
      </c>
      <c r="F2899" s="4" t="s">
        <v>1</v>
      </c>
      <c r="G2899" s="4">
        <v>1</v>
      </c>
      <c r="H2899" s="4" t="s">
        <v>449</v>
      </c>
      <c r="I2899" s="2" t="s">
        <v>3791</v>
      </c>
    </row>
    <row r="2900" spans="1:9" x14ac:dyDescent="0.25">
      <c r="A2900" s="4">
        <v>6219322</v>
      </c>
      <c r="B2900" s="57" t="s">
        <v>2362</v>
      </c>
      <c r="C2900" s="6">
        <v>177.98</v>
      </c>
      <c r="D2900" s="6">
        <f t="shared" si="90"/>
        <v>6086.9159999999993</v>
      </c>
      <c r="E2900" s="2">
        <v>1</v>
      </c>
      <c r="F2900" s="4" t="s">
        <v>1</v>
      </c>
      <c r="G2900" s="4">
        <v>1</v>
      </c>
      <c r="H2900" s="4" t="s">
        <v>449</v>
      </c>
      <c r="I2900" s="2" t="s">
        <v>3791</v>
      </c>
    </row>
    <row r="2901" spans="1:9" s="133" customFormat="1" x14ac:dyDescent="0.25">
      <c r="A2901" s="4">
        <v>6219330</v>
      </c>
      <c r="B2901" s="57" t="s">
        <v>2363</v>
      </c>
      <c r="C2901" s="6">
        <v>185.46</v>
      </c>
      <c r="D2901" s="6">
        <f t="shared" si="90"/>
        <v>6342.7320000000009</v>
      </c>
      <c r="E2901" s="2">
        <v>1</v>
      </c>
      <c r="F2901" s="4" t="s">
        <v>1</v>
      </c>
      <c r="G2901" s="4">
        <v>1</v>
      </c>
      <c r="H2901" s="4" t="s">
        <v>449</v>
      </c>
      <c r="I2901" s="2" t="s">
        <v>3791</v>
      </c>
    </row>
    <row r="2902" spans="1:9" s="133" customFormat="1" x14ac:dyDescent="0.25">
      <c r="A2902" s="4">
        <v>6219349</v>
      </c>
      <c r="B2902" s="57" t="s">
        <v>2364</v>
      </c>
      <c r="C2902" s="6">
        <v>191.69</v>
      </c>
      <c r="D2902" s="6">
        <f t="shared" si="90"/>
        <v>6555.7979999999998</v>
      </c>
      <c r="E2902" s="2">
        <v>1</v>
      </c>
      <c r="F2902" s="4" t="s">
        <v>1</v>
      </c>
      <c r="G2902" s="4">
        <v>1</v>
      </c>
      <c r="H2902" s="4" t="s">
        <v>449</v>
      </c>
      <c r="I2902" s="2" t="s">
        <v>3791</v>
      </c>
    </row>
    <row r="2903" spans="1:9" s="133" customFormat="1" x14ac:dyDescent="0.25">
      <c r="A2903" s="4">
        <v>6219357</v>
      </c>
      <c r="B2903" s="57" t="s">
        <v>2365</v>
      </c>
      <c r="C2903" s="6">
        <v>197.31</v>
      </c>
      <c r="D2903" s="6">
        <f t="shared" si="90"/>
        <v>6748.0019999999995</v>
      </c>
      <c r="E2903" s="2">
        <v>1</v>
      </c>
      <c r="F2903" s="4" t="s">
        <v>1</v>
      </c>
      <c r="G2903" s="4">
        <v>1</v>
      </c>
      <c r="H2903" s="4" t="s">
        <v>449</v>
      </c>
      <c r="I2903" s="2" t="s">
        <v>3791</v>
      </c>
    </row>
    <row r="2904" spans="1:9" s="133" customFormat="1" x14ac:dyDescent="0.25">
      <c r="A2904" s="4">
        <v>6219365</v>
      </c>
      <c r="B2904" s="57" t="s">
        <v>2366</v>
      </c>
      <c r="C2904" s="6">
        <v>155.5</v>
      </c>
      <c r="D2904" s="6">
        <f t="shared" si="90"/>
        <v>5318.0999999999995</v>
      </c>
      <c r="E2904" s="2">
        <v>1</v>
      </c>
      <c r="F2904" s="4" t="s">
        <v>1</v>
      </c>
      <c r="G2904" s="4">
        <v>1</v>
      </c>
      <c r="H2904" s="4" t="s">
        <v>449</v>
      </c>
      <c r="I2904" s="2" t="s">
        <v>3791</v>
      </c>
    </row>
    <row r="2905" spans="1:9" s="133" customFormat="1" x14ac:dyDescent="0.25">
      <c r="A2905" s="4">
        <v>6219527</v>
      </c>
      <c r="B2905" s="57" t="s">
        <v>2367</v>
      </c>
      <c r="C2905" s="6">
        <v>143</v>
      </c>
      <c r="D2905" s="6">
        <f t="shared" si="90"/>
        <v>4890.5999999999995</v>
      </c>
      <c r="E2905" s="2">
        <v>1</v>
      </c>
      <c r="F2905" s="4" t="s">
        <v>1</v>
      </c>
      <c r="G2905" s="4">
        <v>1</v>
      </c>
      <c r="H2905" s="4" t="s">
        <v>449</v>
      </c>
      <c r="I2905" s="2" t="s">
        <v>3791</v>
      </c>
    </row>
    <row r="2906" spans="1:9" s="133" customFormat="1" x14ac:dyDescent="0.25">
      <c r="A2906" s="4">
        <v>6219535</v>
      </c>
      <c r="B2906" s="57" t="s">
        <v>2368</v>
      </c>
      <c r="C2906" s="6">
        <v>152.9</v>
      </c>
      <c r="D2906" s="6">
        <f t="shared" si="90"/>
        <v>5229.18</v>
      </c>
      <c r="E2906" s="2">
        <v>1</v>
      </c>
      <c r="F2906" s="4" t="s">
        <v>1</v>
      </c>
      <c r="G2906" s="4">
        <v>1</v>
      </c>
      <c r="H2906" s="4" t="s">
        <v>449</v>
      </c>
      <c r="I2906" s="2" t="s">
        <v>3791</v>
      </c>
    </row>
    <row r="2907" spans="1:9" s="133" customFormat="1" x14ac:dyDescent="0.25">
      <c r="A2907" s="4">
        <v>6219543</v>
      </c>
      <c r="B2907" s="57" t="s">
        <v>2369</v>
      </c>
      <c r="C2907" s="6">
        <v>162.79</v>
      </c>
      <c r="D2907" s="6">
        <f t="shared" si="90"/>
        <v>5567.4179999999988</v>
      </c>
      <c r="E2907" s="2">
        <v>1</v>
      </c>
      <c r="F2907" s="4" t="s">
        <v>1</v>
      </c>
      <c r="G2907" s="4">
        <v>1</v>
      </c>
      <c r="H2907" s="4" t="s">
        <v>449</v>
      </c>
      <c r="I2907" s="2" t="s">
        <v>3791</v>
      </c>
    </row>
    <row r="2908" spans="1:9" s="133" customFormat="1" x14ac:dyDescent="0.25">
      <c r="A2908" s="4">
        <v>6219551</v>
      </c>
      <c r="B2908" s="57" t="s">
        <v>2370</v>
      </c>
      <c r="C2908" s="6">
        <v>172.67</v>
      </c>
      <c r="D2908" s="6">
        <f t="shared" si="90"/>
        <v>5905.3139999999994</v>
      </c>
      <c r="E2908" s="2">
        <v>1</v>
      </c>
      <c r="F2908" s="4" t="s">
        <v>1</v>
      </c>
      <c r="G2908" s="4">
        <v>1</v>
      </c>
      <c r="H2908" s="4" t="s">
        <v>449</v>
      </c>
      <c r="I2908" s="2" t="s">
        <v>3791</v>
      </c>
    </row>
    <row r="2909" spans="1:9" s="133" customFormat="1" x14ac:dyDescent="0.25">
      <c r="A2909" s="4">
        <v>6219578</v>
      </c>
      <c r="B2909" s="57" t="s">
        <v>2371</v>
      </c>
      <c r="C2909" s="6">
        <v>182.6</v>
      </c>
      <c r="D2909" s="6">
        <f t="shared" si="90"/>
        <v>6244.9199999999992</v>
      </c>
      <c r="E2909" s="2">
        <v>1</v>
      </c>
      <c r="F2909" s="4" t="s">
        <v>1</v>
      </c>
      <c r="G2909" s="4">
        <v>1</v>
      </c>
      <c r="H2909" s="4" t="s">
        <v>449</v>
      </c>
      <c r="I2909" s="2" t="s">
        <v>3791</v>
      </c>
    </row>
    <row r="2910" spans="1:9" s="133" customFormat="1" x14ac:dyDescent="0.25">
      <c r="A2910" s="4">
        <v>6219624</v>
      </c>
      <c r="B2910" s="57" t="s">
        <v>2372</v>
      </c>
      <c r="C2910" s="6">
        <v>252.29</v>
      </c>
      <c r="D2910" s="6">
        <f t="shared" si="90"/>
        <v>8628.3179999999993</v>
      </c>
      <c r="E2910" s="2">
        <v>1</v>
      </c>
      <c r="F2910" s="4" t="s">
        <v>1</v>
      </c>
      <c r="G2910" s="4">
        <v>1</v>
      </c>
      <c r="H2910" s="4" t="s">
        <v>449</v>
      </c>
      <c r="I2910" s="2" t="s">
        <v>3791</v>
      </c>
    </row>
    <row r="2911" spans="1:9" s="133" customFormat="1" x14ac:dyDescent="0.25">
      <c r="A2911" s="4">
        <v>6219632</v>
      </c>
      <c r="B2911" s="57" t="s">
        <v>2373</v>
      </c>
      <c r="C2911" s="6">
        <v>278.23</v>
      </c>
      <c r="D2911" s="6">
        <f t="shared" si="90"/>
        <v>9515.4660000000003</v>
      </c>
      <c r="E2911" s="2">
        <v>1</v>
      </c>
      <c r="F2911" s="4" t="s">
        <v>1</v>
      </c>
      <c r="G2911" s="4">
        <v>1</v>
      </c>
      <c r="H2911" s="4" t="s">
        <v>449</v>
      </c>
      <c r="I2911" s="2" t="s">
        <v>3791</v>
      </c>
    </row>
    <row r="2912" spans="1:9" s="133" customFormat="1" x14ac:dyDescent="0.25">
      <c r="A2912" s="4">
        <v>6219640</v>
      </c>
      <c r="B2912" s="57" t="s">
        <v>2374</v>
      </c>
      <c r="C2912" s="6">
        <v>285.45999999999998</v>
      </c>
      <c r="D2912" s="6">
        <f t="shared" si="90"/>
        <v>9762.732</v>
      </c>
      <c r="E2912" s="2">
        <v>1</v>
      </c>
      <c r="F2912" s="4" t="s">
        <v>1</v>
      </c>
      <c r="G2912" s="4">
        <v>1</v>
      </c>
      <c r="H2912" s="4" t="s">
        <v>449</v>
      </c>
      <c r="I2912" s="2" t="s">
        <v>3791</v>
      </c>
    </row>
    <row r="2913" spans="1:9" s="133" customFormat="1" x14ac:dyDescent="0.25">
      <c r="A2913" s="4">
        <v>6219659</v>
      </c>
      <c r="B2913" s="57" t="s">
        <v>2375</v>
      </c>
      <c r="C2913" s="6">
        <v>301.45999999999998</v>
      </c>
      <c r="D2913" s="6">
        <f t="shared" si="90"/>
        <v>10309.931999999999</v>
      </c>
      <c r="E2913" s="2">
        <v>1</v>
      </c>
      <c r="F2913" s="4" t="s">
        <v>1</v>
      </c>
      <c r="G2913" s="4">
        <v>1</v>
      </c>
      <c r="H2913" s="4" t="s">
        <v>449</v>
      </c>
      <c r="I2913" s="2" t="s">
        <v>3791</v>
      </c>
    </row>
    <row r="2914" spans="1:9" s="133" customFormat="1" x14ac:dyDescent="0.25">
      <c r="A2914" s="4">
        <v>6219667</v>
      </c>
      <c r="B2914" s="57" t="s">
        <v>2376</v>
      </c>
      <c r="C2914" s="6">
        <v>313.04000000000002</v>
      </c>
      <c r="D2914" s="6">
        <f t="shared" si="90"/>
        <v>10705.968000000001</v>
      </c>
      <c r="E2914" s="2">
        <v>1</v>
      </c>
      <c r="F2914" s="4" t="s">
        <v>1</v>
      </c>
      <c r="G2914" s="4">
        <v>1</v>
      </c>
      <c r="H2914" s="4" t="s">
        <v>449</v>
      </c>
      <c r="I2914" s="2" t="s">
        <v>3791</v>
      </c>
    </row>
    <row r="2915" spans="1:9" s="133" customFormat="1" x14ac:dyDescent="0.25">
      <c r="A2915" s="4">
        <v>6221009</v>
      </c>
      <c r="B2915" s="57" t="s">
        <v>2377</v>
      </c>
      <c r="C2915" s="6">
        <v>1.54</v>
      </c>
      <c r="D2915" s="6">
        <f t="shared" si="90"/>
        <v>52.667999999999999</v>
      </c>
      <c r="E2915" s="2">
        <v>1</v>
      </c>
      <c r="F2915" s="4" t="s">
        <v>1</v>
      </c>
      <c r="G2915" s="4">
        <v>1</v>
      </c>
      <c r="H2915" s="4" t="s">
        <v>449</v>
      </c>
      <c r="I2915" s="2" t="s">
        <v>3791</v>
      </c>
    </row>
    <row r="2916" spans="1:9" s="133" customFormat="1" x14ac:dyDescent="0.25">
      <c r="A2916" s="4">
        <v>6221061</v>
      </c>
      <c r="B2916" s="57" t="s">
        <v>2378</v>
      </c>
      <c r="C2916" s="6">
        <v>3.44</v>
      </c>
      <c r="D2916" s="6">
        <f t="shared" si="90"/>
        <v>117.64799999999998</v>
      </c>
      <c r="E2916" s="2">
        <v>1</v>
      </c>
      <c r="F2916" s="4" t="s">
        <v>1</v>
      </c>
      <c r="G2916" s="4">
        <v>1</v>
      </c>
      <c r="H2916" s="4" t="s">
        <v>449</v>
      </c>
      <c r="I2916" s="2" t="s">
        <v>3791</v>
      </c>
    </row>
    <row r="2917" spans="1:9" s="133" customFormat="1" x14ac:dyDescent="0.25">
      <c r="A2917" s="4">
        <v>6221071</v>
      </c>
      <c r="B2917" s="57" t="s">
        <v>2379</v>
      </c>
      <c r="C2917" s="6">
        <v>3.71</v>
      </c>
      <c r="D2917" s="6">
        <f t="shared" si="90"/>
        <v>126.88199999999999</v>
      </c>
      <c r="E2917" s="2">
        <v>1</v>
      </c>
      <c r="F2917" s="4" t="s">
        <v>1</v>
      </c>
      <c r="G2917" s="4">
        <v>1</v>
      </c>
      <c r="H2917" s="4" t="s">
        <v>449</v>
      </c>
      <c r="I2917" s="2" t="s">
        <v>3791</v>
      </c>
    </row>
    <row r="2918" spans="1:9" s="133" customFormat="1" x14ac:dyDescent="0.25">
      <c r="A2918" s="4">
        <v>6221076</v>
      </c>
      <c r="B2918" s="57" t="s">
        <v>2380</v>
      </c>
      <c r="C2918" s="6">
        <v>0.33</v>
      </c>
      <c r="D2918" s="6">
        <f t="shared" si="90"/>
        <v>11.286000000000001</v>
      </c>
      <c r="E2918" s="2">
        <v>1</v>
      </c>
      <c r="F2918" s="4" t="s">
        <v>1</v>
      </c>
      <c r="G2918" s="4">
        <v>1</v>
      </c>
      <c r="H2918" s="4" t="s">
        <v>449</v>
      </c>
      <c r="I2918" s="2" t="s">
        <v>3791</v>
      </c>
    </row>
    <row r="2919" spans="1:9" s="133" customFormat="1" x14ac:dyDescent="0.25">
      <c r="A2919" s="4">
        <v>6221084</v>
      </c>
      <c r="B2919" s="57" t="s">
        <v>2381</v>
      </c>
      <c r="C2919" s="6">
        <v>0.42</v>
      </c>
      <c r="D2919" s="6">
        <f t="shared" si="90"/>
        <v>14.363999999999999</v>
      </c>
      <c r="E2919" s="2">
        <v>1</v>
      </c>
      <c r="F2919" s="4" t="s">
        <v>1</v>
      </c>
      <c r="G2919" s="4">
        <v>1</v>
      </c>
      <c r="H2919" s="4" t="s">
        <v>449</v>
      </c>
      <c r="I2919" s="2" t="s">
        <v>3791</v>
      </c>
    </row>
    <row r="2920" spans="1:9" s="133" customFormat="1" x14ac:dyDescent="0.25">
      <c r="A2920" s="4">
        <v>6221122</v>
      </c>
      <c r="B2920" s="57" t="s">
        <v>2382</v>
      </c>
      <c r="C2920" s="6">
        <v>0.6</v>
      </c>
      <c r="D2920" s="6">
        <f t="shared" si="90"/>
        <v>20.519999999999996</v>
      </c>
      <c r="E2920" s="2">
        <v>1</v>
      </c>
      <c r="F2920" s="4" t="s">
        <v>1</v>
      </c>
      <c r="G2920" s="4">
        <v>1</v>
      </c>
      <c r="H2920" s="4" t="s">
        <v>449</v>
      </c>
      <c r="I2920" s="2" t="s">
        <v>3791</v>
      </c>
    </row>
    <row r="2921" spans="1:9" s="133" customFormat="1" x14ac:dyDescent="0.25">
      <c r="A2921" s="4">
        <v>6221203</v>
      </c>
      <c r="B2921" s="57" t="s">
        <v>2383</v>
      </c>
      <c r="C2921" s="6">
        <v>8.58</v>
      </c>
      <c r="D2921" s="6">
        <f t="shared" si="90"/>
        <v>293.43599999999998</v>
      </c>
      <c r="E2921" s="2">
        <v>1</v>
      </c>
      <c r="F2921" s="4" t="s">
        <v>1</v>
      </c>
      <c r="G2921" s="4">
        <v>1</v>
      </c>
      <c r="H2921" s="4" t="s">
        <v>449</v>
      </c>
      <c r="I2921" s="2" t="s">
        <v>3791</v>
      </c>
    </row>
    <row r="2922" spans="1:9" s="133" customFormat="1" x14ac:dyDescent="0.25">
      <c r="A2922" s="4">
        <v>6221216</v>
      </c>
      <c r="B2922" s="57" t="s">
        <v>2384</v>
      </c>
      <c r="C2922" s="6">
        <v>11.33</v>
      </c>
      <c r="D2922" s="6">
        <f t="shared" si="90"/>
        <v>387.48600000000005</v>
      </c>
      <c r="E2922" s="2">
        <v>1</v>
      </c>
      <c r="F2922" s="4" t="s">
        <v>1</v>
      </c>
      <c r="G2922" s="4">
        <v>1</v>
      </c>
      <c r="H2922" s="4" t="s">
        <v>449</v>
      </c>
      <c r="I2922" s="2" t="s">
        <v>3791</v>
      </c>
    </row>
    <row r="2923" spans="1:9" s="133" customFormat="1" x14ac:dyDescent="0.25">
      <c r="A2923" s="4">
        <v>6221246</v>
      </c>
      <c r="B2923" s="57" t="s">
        <v>2385</v>
      </c>
      <c r="C2923" s="6">
        <v>13.96</v>
      </c>
      <c r="D2923" s="6">
        <f t="shared" si="90"/>
        <v>477.43200000000002</v>
      </c>
      <c r="E2923" s="2">
        <v>1</v>
      </c>
      <c r="F2923" s="4" t="s">
        <v>1</v>
      </c>
      <c r="G2923" s="4">
        <v>1</v>
      </c>
      <c r="H2923" s="4" t="s">
        <v>449</v>
      </c>
      <c r="I2923" s="2" t="s">
        <v>3791</v>
      </c>
    </row>
    <row r="2924" spans="1:9" s="133" customFormat="1" x14ac:dyDescent="0.25">
      <c r="A2924" s="4">
        <v>6221259</v>
      </c>
      <c r="B2924" s="57" t="s">
        <v>2386</v>
      </c>
      <c r="C2924" s="6">
        <v>19.52</v>
      </c>
      <c r="D2924" s="6">
        <f t="shared" si="90"/>
        <v>667.58399999999995</v>
      </c>
      <c r="E2924" s="2">
        <v>1</v>
      </c>
      <c r="F2924" s="4" t="s">
        <v>1</v>
      </c>
      <c r="G2924" s="4">
        <v>1</v>
      </c>
      <c r="H2924" s="4" t="s">
        <v>449</v>
      </c>
      <c r="I2924" s="2" t="s">
        <v>3791</v>
      </c>
    </row>
    <row r="2925" spans="1:9" s="133" customFormat="1" x14ac:dyDescent="0.25">
      <c r="A2925" s="4">
        <v>6221300</v>
      </c>
      <c r="B2925" s="57" t="s">
        <v>2387</v>
      </c>
      <c r="C2925" s="6">
        <v>2.35</v>
      </c>
      <c r="D2925" s="6">
        <f t="shared" si="90"/>
        <v>80.37</v>
      </c>
      <c r="E2925" s="2">
        <v>1</v>
      </c>
      <c r="F2925" s="4" t="s">
        <v>1</v>
      </c>
      <c r="G2925" s="4">
        <v>1</v>
      </c>
      <c r="H2925" s="4" t="s">
        <v>449</v>
      </c>
      <c r="I2925" s="2" t="s">
        <v>3791</v>
      </c>
    </row>
    <row r="2926" spans="1:9" s="133" customFormat="1" x14ac:dyDescent="0.25">
      <c r="A2926" s="4">
        <v>6221319</v>
      </c>
      <c r="B2926" s="57" t="s">
        <v>2388</v>
      </c>
      <c r="C2926" s="6">
        <v>2.54</v>
      </c>
      <c r="D2926" s="6">
        <f t="shared" si="90"/>
        <v>86.867999999999995</v>
      </c>
      <c r="E2926" s="2">
        <v>1</v>
      </c>
      <c r="F2926" s="4" t="s">
        <v>1</v>
      </c>
      <c r="G2926" s="4">
        <v>1</v>
      </c>
      <c r="H2926" s="4" t="s">
        <v>449</v>
      </c>
      <c r="I2926" s="2" t="s">
        <v>3791</v>
      </c>
    </row>
    <row r="2927" spans="1:9" s="133" customFormat="1" x14ac:dyDescent="0.25">
      <c r="A2927" s="4">
        <v>6221351</v>
      </c>
      <c r="B2927" s="57" t="s">
        <v>2389</v>
      </c>
      <c r="C2927" s="6">
        <v>2.42</v>
      </c>
      <c r="D2927" s="6">
        <f t="shared" si="90"/>
        <v>82.763999999999996</v>
      </c>
      <c r="E2927" s="2">
        <v>1</v>
      </c>
      <c r="F2927" s="4" t="s">
        <v>1</v>
      </c>
      <c r="G2927" s="4">
        <v>1</v>
      </c>
      <c r="H2927" s="4" t="s">
        <v>449</v>
      </c>
      <c r="I2927" s="2" t="s">
        <v>3791</v>
      </c>
    </row>
    <row r="2928" spans="1:9" s="133" customFormat="1" x14ac:dyDescent="0.25">
      <c r="A2928" s="4">
        <v>6221378</v>
      </c>
      <c r="B2928" s="57" t="s">
        <v>2390</v>
      </c>
      <c r="C2928" s="6">
        <v>2.79</v>
      </c>
      <c r="D2928" s="6">
        <f t="shared" si="90"/>
        <v>95.417999999999992</v>
      </c>
      <c r="E2928" s="2">
        <v>1</v>
      </c>
      <c r="F2928" s="4" t="s">
        <v>1</v>
      </c>
      <c r="G2928" s="4">
        <v>1</v>
      </c>
      <c r="H2928" s="4" t="s">
        <v>449</v>
      </c>
      <c r="I2928" s="2" t="s">
        <v>3791</v>
      </c>
    </row>
    <row r="2929" spans="1:9" s="133" customFormat="1" x14ac:dyDescent="0.25">
      <c r="A2929" s="4">
        <v>6221416</v>
      </c>
      <c r="B2929" s="57" t="s">
        <v>2391</v>
      </c>
      <c r="C2929" s="6">
        <v>3.27</v>
      </c>
      <c r="D2929" s="6">
        <f t="shared" si="90"/>
        <v>111.834</v>
      </c>
      <c r="E2929" s="2">
        <v>1</v>
      </c>
      <c r="F2929" s="4" t="s">
        <v>1</v>
      </c>
      <c r="G2929" s="4">
        <v>1</v>
      </c>
      <c r="H2929" s="4" t="s">
        <v>449</v>
      </c>
      <c r="I2929" s="2" t="s">
        <v>3791</v>
      </c>
    </row>
    <row r="2930" spans="1:9" s="133" customFormat="1" x14ac:dyDescent="0.25">
      <c r="A2930" s="4">
        <v>6221424</v>
      </c>
      <c r="B2930" s="57" t="s">
        <v>2392</v>
      </c>
      <c r="C2930" s="6">
        <v>3.88</v>
      </c>
      <c r="D2930" s="6">
        <f t="shared" si="90"/>
        <v>132.696</v>
      </c>
      <c r="E2930" s="2">
        <v>1</v>
      </c>
      <c r="F2930" s="4" t="s">
        <v>1</v>
      </c>
      <c r="G2930" s="4">
        <v>1</v>
      </c>
      <c r="H2930" s="4" t="s">
        <v>449</v>
      </c>
      <c r="I2930" s="2" t="s">
        <v>3791</v>
      </c>
    </row>
    <row r="2931" spans="1:9" s="133" customFormat="1" x14ac:dyDescent="0.25">
      <c r="A2931" s="4">
        <v>6221513</v>
      </c>
      <c r="B2931" s="57" t="s">
        <v>2393</v>
      </c>
      <c r="C2931" s="6">
        <v>3.04</v>
      </c>
      <c r="D2931" s="6">
        <f t="shared" si="90"/>
        <v>103.968</v>
      </c>
      <c r="E2931" s="2">
        <v>1</v>
      </c>
      <c r="F2931" s="4" t="s">
        <v>1</v>
      </c>
      <c r="G2931" s="4">
        <v>1</v>
      </c>
      <c r="H2931" s="4" t="s">
        <v>449</v>
      </c>
      <c r="I2931" s="2" t="s">
        <v>3791</v>
      </c>
    </row>
    <row r="2932" spans="1:9" s="133" customFormat="1" x14ac:dyDescent="0.25">
      <c r="A2932" s="4">
        <v>6222502</v>
      </c>
      <c r="B2932" s="57" t="s">
        <v>2394</v>
      </c>
      <c r="C2932" s="6">
        <v>0.57999999999999996</v>
      </c>
      <c r="D2932" s="6">
        <f t="shared" si="90"/>
        <v>19.835999999999995</v>
      </c>
      <c r="E2932" s="2">
        <v>1</v>
      </c>
      <c r="F2932" s="4" t="s">
        <v>644</v>
      </c>
      <c r="G2932" s="4">
        <v>1</v>
      </c>
      <c r="H2932" s="4" t="s">
        <v>449</v>
      </c>
      <c r="I2932" s="2" t="s">
        <v>3791</v>
      </c>
    </row>
    <row r="2933" spans="1:9" s="133" customFormat="1" x14ac:dyDescent="0.25">
      <c r="A2933" s="4">
        <v>6222537</v>
      </c>
      <c r="B2933" s="57" t="s">
        <v>2395</v>
      </c>
      <c r="C2933" s="6">
        <v>0.65</v>
      </c>
      <c r="D2933" s="6">
        <f t="shared" si="90"/>
        <v>22.23</v>
      </c>
      <c r="E2933" s="2">
        <v>1</v>
      </c>
      <c r="F2933" s="4" t="s">
        <v>644</v>
      </c>
      <c r="G2933" s="4">
        <v>1</v>
      </c>
      <c r="H2933" s="4" t="s">
        <v>449</v>
      </c>
      <c r="I2933" s="2" t="s">
        <v>3791</v>
      </c>
    </row>
    <row r="2934" spans="1:9" s="133" customFormat="1" x14ac:dyDescent="0.25">
      <c r="A2934" s="4">
        <v>6222553</v>
      </c>
      <c r="B2934" s="57" t="s">
        <v>2396</v>
      </c>
      <c r="C2934" s="6">
        <v>0.67</v>
      </c>
      <c r="D2934" s="6">
        <f t="shared" si="90"/>
        <v>22.914000000000001</v>
      </c>
      <c r="E2934" s="2">
        <v>1</v>
      </c>
      <c r="F2934" s="4" t="s">
        <v>644</v>
      </c>
      <c r="G2934" s="4">
        <v>1</v>
      </c>
      <c r="H2934" s="4" t="s">
        <v>449</v>
      </c>
      <c r="I2934" s="2" t="s">
        <v>3791</v>
      </c>
    </row>
    <row r="2935" spans="1:9" s="133" customFormat="1" x14ac:dyDescent="0.25">
      <c r="A2935" s="4">
        <v>6225710</v>
      </c>
      <c r="B2935" s="57" t="s">
        <v>2397</v>
      </c>
      <c r="C2935" s="6">
        <v>30.23</v>
      </c>
      <c r="D2935" s="6">
        <f t="shared" si="90"/>
        <v>1033.866</v>
      </c>
      <c r="E2935" s="2">
        <v>1</v>
      </c>
      <c r="F2935" s="4" t="s">
        <v>1</v>
      </c>
      <c r="G2935" s="4">
        <v>1</v>
      </c>
      <c r="H2935" s="4" t="s">
        <v>449</v>
      </c>
      <c r="I2935" s="2" t="s">
        <v>3791</v>
      </c>
    </row>
    <row r="2936" spans="1:9" s="133" customFormat="1" x14ac:dyDescent="0.25">
      <c r="A2936" s="4">
        <v>6225712</v>
      </c>
      <c r="B2936" s="57" t="s">
        <v>2398</v>
      </c>
      <c r="C2936" s="6">
        <v>30.98</v>
      </c>
      <c r="D2936" s="6">
        <f t="shared" si="90"/>
        <v>1059.5160000000001</v>
      </c>
      <c r="E2936" s="2">
        <v>1</v>
      </c>
      <c r="F2936" s="4" t="s">
        <v>1</v>
      </c>
      <c r="G2936" s="4">
        <v>1</v>
      </c>
      <c r="H2936" s="4" t="s">
        <v>449</v>
      </c>
      <c r="I2936" s="2" t="s">
        <v>3791</v>
      </c>
    </row>
    <row r="2937" spans="1:9" s="133" customFormat="1" x14ac:dyDescent="0.25">
      <c r="A2937" s="4">
        <v>6225714</v>
      </c>
      <c r="B2937" s="57" t="s">
        <v>2399</v>
      </c>
      <c r="C2937" s="6">
        <v>32.119999999999997</v>
      </c>
      <c r="D2937" s="6">
        <f t="shared" si="90"/>
        <v>1098.5039999999999</v>
      </c>
      <c r="E2937" s="2">
        <v>1</v>
      </c>
      <c r="F2937" s="4" t="s">
        <v>1</v>
      </c>
      <c r="G2937" s="4">
        <v>1</v>
      </c>
      <c r="H2937" s="4" t="s">
        <v>449</v>
      </c>
      <c r="I2937" s="2" t="s">
        <v>3791</v>
      </c>
    </row>
    <row r="2938" spans="1:9" s="133" customFormat="1" x14ac:dyDescent="0.25">
      <c r="A2938" s="4">
        <v>6225716</v>
      </c>
      <c r="B2938" s="57" t="s">
        <v>2400</v>
      </c>
      <c r="C2938" s="6">
        <v>34.049999999999997</v>
      </c>
      <c r="D2938" s="6">
        <f t="shared" si="90"/>
        <v>1164.51</v>
      </c>
      <c r="E2938" s="2">
        <v>1</v>
      </c>
      <c r="F2938" s="4" t="s">
        <v>1</v>
      </c>
      <c r="G2938" s="4">
        <v>1</v>
      </c>
      <c r="H2938" s="4" t="s">
        <v>449</v>
      </c>
      <c r="I2938" s="2" t="s">
        <v>3791</v>
      </c>
    </row>
    <row r="2939" spans="1:9" s="133" customFormat="1" x14ac:dyDescent="0.25">
      <c r="A2939" s="4">
        <v>6225718</v>
      </c>
      <c r="B2939" s="57" t="s">
        <v>2401</v>
      </c>
      <c r="C2939" s="6">
        <v>35.57</v>
      </c>
      <c r="D2939" s="6">
        <f t="shared" si="90"/>
        <v>1216.4939999999999</v>
      </c>
      <c r="E2939" s="2">
        <v>1</v>
      </c>
      <c r="F2939" s="4" t="s">
        <v>1</v>
      </c>
      <c r="G2939" s="4">
        <v>1</v>
      </c>
      <c r="H2939" s="4" t="s">
        <v>449</v>
      </c>
      <c r="I2939" s="2" t="s">
        <v>3791</v>
      </c>
    </row>
    <row r="2940" spans="1:9" s="133" customFormat="1" x14ac:dyDescent="0.25">
      <c r="A2940" s="4">
        <v>6225730</v>
      </c>
      <c r="B2940" s="57" t="s">
        <v>2402</v>
      </c>
      <c r="C2940" s="6">
        <v>43.22</v>
      </c>
      <c r="D2940" s="6">
        <f t="shared" si="90"/>
        <v>1478.124</v>
      </c>
      <c r="E2940" s="2">
        <v>1</v>
      </c>
      <c r="F2940" s="4" t="s">
        <v>1</v>
      </c>
      <c r="G2940" s="4">
        <v>1</v>
      </c>
      <c r="H2940" s="4" t="s">
        <v>449</v>
      </c>
      <c r="I2940" s="2" t="s">
        <v>3791</v>
      </c>
    </row>
    <row r="2941" spans="1:9" s="133" customFormat="1" x14ac:dyDescent="0.25">
      <c r="A2941" s="4">
        <v>6225732</v>
      </c>
      <c r="B2941" s="57" t="s">
        <v>1581</v>
      </c>
      <c r="C2941" s="6">
        <v>24.63</v>
      </c>
      <c r="D2941" s="6">
        <f t="shared" si="90"/>
        <v>842.34599999999989</v>
      </c>
      <c r="E2941" s="2">
        <v>1</v>
      </c>
      <c r="F2941" s="4" t="s">
        <v>1</v>
      </c>
      <c r="G2941" s="4">
        <v>1</v>
      </c>
      <c r="H2941" s="4" t="s">
        <v>449</v>
      </c>
      <c r="I2941" s="2" t="s">
        <v>3791</v>
      </c>
    </row>
    <row r="2942" spans="1:9" s="133" customFormat="1" x14ac:dyDescent="0.25">
      <c r="A2942" s="4">
        <v>6225734</v>
      </c>
      <c r="B2942" s="57" t="s">
        <v>2403</v>
      </c>
      <c r="C2942" s="6">
        <v>45.91</v>
      </c>
      <c r="D2942" s="6">
        <f t="shared" si="90"/>
        <v>1570.1219999999998</v>
      </c>
      <c r="E2942" s="2">
        <v>1</v>
      </c>
      <c r="F2942" s="4" t="s">
        <v>1</v>
      </c>
      <c r="G2942" s="4">
        <v>1</v>
      </c>
      <c r="H2942" s="4" t="s">
        <v>449</v>
      </c>
      <c r="I2942" s="2" t="s">
        <v>3791</v>
      </c>
    </row>
    <row r="2943" spans="1:9" s="133" customFormat="1" x14ac:dyDescent="0.25">
      <c r="A2943" s="4">
        <v>6225736</v>
      </c>
      <c r="B2943" s="57" t="s">
        <v>2404</v>
      </c>
      <c r="C2943" s="6">
        <v>48.22</v>
      </c>
      <c r="D2943" s="6">
        <f t="shared" si="90"/>
        <v>1649.124</v>
      </c>
      <c r="E2943" s="2">
        <v>1</v>
      </c>
      <c r="F2943" s="4" t="s">
        <v>1</v>
      </c>
      <c r="G2943" s="4">
        <v>1</v>
      </c>
      <c r="H2943" s="4" t="s">
        <v>449</v>
      </c>
      <c r="I2943" s="2" t="s">
        <v>3791</v>
      </c>
    </row>
    <row r="2944" spans="1:9" s="133" customFormat="1" x14ac:dyDescent="0.25">
      <c r="A2944" s="4">
        <v>6225738</v>
      </c>
      <c r="B2944" s="57" t="s">
        <v>2405</v>
      </c>
      <c r="C2944" s="6">
        <v>50.87</v>
      </c>
      <c r="D2944" s="6">
        <f t="shared" si="90"/>
        <v>1739.7539999999997</v>
      </c>
      <c r="E2944" s="2">
        <v>1</v>
      </c>
      <c r="F2944" s="4" t="s">
        <v>1</v>
      </c>
      <c r="G2944" s="4">
        <v>1</v>
      </c>
      <c r="H2944" s="4" t="s">
        <v>449</v>
      </c>
      <c r="I2944" s="2" t="s">
        <v>3791</v>
      </c>
    </row>
    <row r="2945" spans="1:9" s="133" customFormat="1" x14ac:dyDescent="0.25">
      <c r="A2945" s="4">
        <v>6225750</v>
      </c>
      <c r="B2945" s="57" t="s">
        <v>2406</v>
      </c>
      <c r="C2945" s="6">
        <v>34.700000000000003</v>
      </c>
      <c r="D2945" s="6">
        <f t="shared" si="90"/>
        <v>1186.74</v>
      </c>
      <c r="E2945" s="2">
        <v>1</v>
      </c>
      <c r="F2945" s="4" t="s">
        <v>1</v>
      </c>
      <c r="G2945" s="4">
        <v>1</v>
      </c>
      <c r="H2945" s="4" t="s">
        <v>449</v>
      </c>
      <c r="I2945" s="2" t="s">
        <v>3791</v>
      </c>
    </row>
    <row r="2946" spans="1:9" s="133" customFormat="1" x14ac:dyDescent="0.25">
      <c r="A2946" s="4">
        <v>6225752</v>
      </c>
      <c r="B2946" s="57" t="s">
        <v>2407</v>
      </c>
      <c r="C2946" s="6">
        <v>38.729999999999997</v>
      </c>
      <c r="D2946" s="6">
        <f t="shared" si="90"/>
        <v>1324.5659999999998</v>
      </c>
      <c r="E2946" s="2">
        <v>1</v>
      </c>
      <c r="F2946" s="4" t="s">
        <v>1</v>
      </c>
      <c r="G2946" s="4">
        <v>1</v>
      </c>
      <c r="H2946" s="4" t="s">
        <v>449</v>
      </c>
      <c r="I2946" s="2" t="s">
        <v>3791</v>
      </c>
    </row>
    <row r="2947" spans="1:9" s="133" customFormat="1" x14ac:dyDescent="0.25">
      <c r="A2947" s="4">
        <v>6225754</v>
      </c>
      <c r="B2947" s="57" t="s">
        <v>2408</v>
      </c>
      <c r="C2947" s="6">
        <v>40.4</v>
      </c>
      <c r="D2947" s="6">
        <f t="shared" si="90"/>
        <v>1381.6799999999998</v>
      </c>
      <c r="E2947" s="2">
        <v>1</v>
      </c>
      <c r="F2947" s="4" t="s">
        <v>1</v>
      </c>
      <c r="G2947" s="4">
        <v>1</v>
      </c>
      <c r="H2947" s="4" t="s">
        <v>449</v>
      </c>
      <c r="I2947" s="2" t="s">
        <v>3791</v>
      </c>
    </row>
    <row r="2948" spans="1:9" s="133" customFormat="1" x14ac:dyDescent="0.25">
      <c r="A2948" s="4">
        <v>6225756</v>
      </c>
      <c r="B2948" s="57" t="s">
        <v>2409</v>
      </c>
      <c r="C2948" s="6">
        <v>41.07</v>
      </c>
      <c r="D2948" s="6">
        <f t="shared" si="90"/>
        <v>1404.5940000000001</v>
      </c>
      <c r="E2948" s="2">
        <v>1</v>
      </c>
      <c r="F2948" s="4" t="s">
        <v>1</v>
      </c>
      <c r="G2948" s="4">
        <v>1</v>
      </c>
      <c r="H2948" s="4" t="s">
        <v>449</v>
      </c>
      <c r="I2948" s="2" t="s">
        <v>3791</v>
      </c>
    </row>
    <row r="2949" spans="1:9" s="133" customFormat="1" x14ac:dyDescent="0.25">
      <c r="A2949" s="4">
        <v>6225758</v>
      </c>
      <c r="B2949" s="57" t="s">
        <v>2410</v>
      </c>
      <c r="C2949" s="6">
        <v>42.43</v>
      </c>
      <c r="D2949" s="6">
        <f t="shared" si="90"/>
        <v>1451.1059999999998</v>
      </c>
      <c r="E2949" s="2">
        <v>1</v>
      </c>
      <c r="F2949" s="4" t="s">
        <v>1</v>
      </c>
      <c r="G2949" s="4">
        <v>1</v>
      </c>
      <c r="H2949" s="4" t="s">
        <v>449</v>
      </c>
      <c r="I2949" s="2" t="s">
        <v>3791</v>
      </c>
    </row>
    <row r="2950" spans="1:9" s="133" customFormat="1" x14ac:dyDescent="0.25">
      <c r="A2950" s="4">
        <v>6225770</v>
      </c>
      <c r="B2950" s="57" t="s">
        <v>2411</v>
      </c>
      <c r="C2950" s="6">
        <v>47.53</v>
      </c>
      <c r="D2950" s="6">
        <f t="shared" si="90"/>
        <v>1625.5260000000001</v>
      </c>
      <c r="E2950" s="2">
        <v>1</v>
      </c>
      <c r="F2950" s="4" t="s">
        <v>1</v>
      </c>
      <c r="G2950" s="4">
        <v>1</v>
      </c>
      <c r="H2950" s="4" t="s">
        <v>449</v>
      </c>
      <c r="I2950" s="2" t="s">
        <v>3791</v>
      </c>
    </row>
    <row r="2951" spans="1:9" s="133" customFormat="1" x14ac:dyDescent="0.25">
      <c r="A2951" s="4">
        <v>6225772</v>
      </c>
      <c r="B2951" s="57" t="s">
        <v>2412</v>
      </c>
      <c r="C2951" s="6">
        <v>55.2</v>
      </c>
      <c r="D2951" s="6">
        <f t="shared" si="90"/>
        <v>1887.84</v>
      </c>
      <c r="E2951" s="2">
        <v>1</v>
      </c>
      <c r="F2951" s="4" t="s">
        <v>1</v>
      </c>
      <c r="G2951" s="4">
        <v>1</v>
      </c>
      <c r="H2951" s="4" t="s">
        <v>449</v>
      </c>
      <c r="I2951" s="2" t="s">
        <v>3791</v>
      </c>
    </row>
    <row r="2952" spans="1:9" s="133" customFormat="1" x14ac:dyDescent="0.25">
      <c r="A2952" s="4">
        <v>6225774</v>
      </c>
      <c r="B2952" s="57" t="s">
        <v>2413</v>
      </c>
      <c r="C2952" s="6">
        <v>57.23</v>
      </c>
      <c r="D2952" s="6">
        <f t="shared" si="90"/>
        <v>1957.2659999999996</v>
      </c>
      <c r="E2952" s="2">
        <v>1</v>
      </c>
      <c r="F2952" s="4" t="s">
        <v>1</v>
      </c>
      <c r="G2952" s="4">
        <v>1</v>
      </c>
      <c r="H2952" s="4" t="s">
        <v>449</v>
      </c>
      <c r="I2952" s="2" t="s">
        <v>3791</v>
      </c>
    </row>
    <row r="2953" spans="1:9" s="133" customFormat="1" x14ac:dyDescent="0.25">
      <c r="A2953" s="4">
        <v>6225776</v>
      </c>
      <c r="B2953" s="57" t="s">
        <v>2414</v>
      </c>
      <c r="C2953" s="6">
        <v>57.9</v>
      </c>
      <c r="D2953" s="6">
        <f t="shared" ref="D2953:D2969" si="91">C2953*$D$2*1.2</f>
        <v>1980.1799999999998</v>
      </c>
      <c r="E2953" s="2">
        <v>1</v>
      </c>
      <c r="F2953" s="4" t="s">
        <v>1</v>
      </c>
      <c r="G2953" s="4">
        <v>1</v>
      </c>
      <c r="H2953" s="4" t="s">
        <v>449</v>
      </c>
      <c r="I2953" s="2" t="s">
        <v>3791</v>
      </c>
    </row>
    <row r="2954" spans="1:9" s="133" customFormat="1" x14ac:dyDescent="0.25">
      <c r="A2954" s="4">
        <v>6225778</v>
      </c>
      <c r="B2954" s="57" t="s">
        <v>2415</v>
      </c>
      <c r="C2954" s="6">
        <v>58.93</v>
      </c>
      <c r="D2954" s="6">
        <f t="shared" si="91"/>
        <v>2015.4059999999997</v>
      </c>
      <c r="E2954" s="2">
        <v>1</v>
      </c>
      <c r="F2954" s="4" t="s">
        <v>1</v>
      </c>
      <c r="G2954" s="4">
        <v>1</v>
      </c>
      <c r="H2954" s="4" t="s">
        <v>449</v>
      </c>
      <c r="I2954" s="2" t="s">
        <v>3791</v>
      </c>
    </row>
    <row r="2955" spans="1:9" s="133" customFormat="1" x14ac:dyDescent="0.25">
      <c r="A2955" s="4">
        <v>6225780</v>
      </c>
      <c r="B2955" s="57" t="s">
        <v>2416</v>
      </c>
      <c r="C2955" s="6">
        <v>61.27</v>
      </c>
      <c r="D2955" s="6">
        <f t="shared" si="91"/>
        <v>2095.4340000000002</v>
      </c>
      <c r="E2955" s="2">
        <v>1</v>
      </c>
      <c r="F2955" s="4" t="s">
        <v>1</v>
      </c>
      <c r="G2955" s="4">
        <v>1</v>
      </c>
      <c r="H2955" s="4" t="s">
        <v>449</v>
      </c>
      <c r="I2955" s="2" t="s">
        <v>3791</v>
      </c>
    </row>
    <row r="2956" spans="1:9" s="133" customFormat="1" x14ac:dyDescent="0.25">
      <c r="A2956" s="4">
        <v>6239153</v>
      </c>
      <c r="B2956" s="57" t="s">
        <v>3725</v>
      </c>
      <c r="C2956" s="6">
        <v>50.33</v>
      </c>
      <c r="D2956" s="6">
        <f t="shared" si="91"/>
        <v>1721.2859999999998</v>
      </c>
      <c r="E2956" s="2">
        <v>1</v>
      </c>
      <c r="F2956" s="4" t="s">
        <v>1</v>
      </c>
      <c r="G2956" s="4">
        <v>1</v>
      </c>
      <c r="H2956" s="4" t="s">
        <v>449</v>
      </c>
      <c r="I2956" s="2" t="s">
        <v>3791</v>
      </c>
    </row>
    <row r="2957" spans="1:9" s="133" customFormat="1" x14ac:dyDescent="0.25">
      <c r="A2957" s="4">
        <v>6239161</v>
      </c>
      <c r="B2957" s="57" t="s">
        <v>3726</v>
      </c>
      <c r="C2957" s="6">
        <v>59.44</v>
      </c>
      <c r="D2957" s="6">
        <f t="shared" si="91"/>
        <v>2032.848</v>
      </c>
      <c r="E2957" s="2">
        <v>1</v>
      </c>
      <c r="F2957" s="4" t="s">
        <v>1</v>
      </c>
      <c r="G2957" s="4">
        <v>1</v>
      </c>
      <c r="H2957" s="4" t="s">
        <v>449</v>
      </c>
      <c r="I2957" s="2" t="s">
        <v>3791</v>
      </c>
    </row>
    <row r="2958" spans="1:9" s="133" customFormat="1" x14ac:dyDescent="0.25">
      <c r="A2958" s="4">
        <v>6239188</v>
      </c>
      <c r="B2958" s="57" t="s">
        <v>3727</v>
      </c>
      <c r="C2958" s="6">
        <v>75.56</v>
      </c>
      <c r="D2958" s="6">
        <f t="shared" si="91"/>
        <v>2584.152</v>
      </c>
      <c r="E2958" s="2">
        <v>1</v>
      </c>
      <c r="F2958" s="4" t="s">
        <v>1</v>
      </c>
      <c r="G2958" s="4">
        <v>1</v>
      </c>
      <c r="H2958" s="4" t="s">
        <v>449</v>
      </c>
      <c r="I2958" s="2" t="s">
        <v>3791</v>
      </c>
    </row>
    <row r="2959" spans="1:9" s="133" customFormat="1" x14ac:dyDescent="0.25">
      <c r="A2959" s="4">
        <v>6239196</v>
      </c>
      <c r="B2959" s="57" t="s">
        <v>3728</v>
      </c>
      <c r="C2959" s="6">
        <v>79.209999999999994</v>
      </c>
      <c r="D2959" s="6">
        <f t="shared" si="91"/>
        <v>2708.9819999999995</v>
      </c>
      <c r="E2959" s="2">
        <v>1</v>
      </c>
      <c r="F2959" s="4" t="s">
        <v>1</v>
      </c>
      <c r="G2959" s="4">
        <v>1</v>
      </c>
      <c r="H2959" s="4" t="s">
        <v>449</v>
      </c>
      <c r="I2959" s="2" t="s">
        <v>3791</v>
      </c>
    </row>
    <row r="2960" spans="1:9" s="133" customFormat="1" x14ac:dyDescent="0.25">
      <c r="A2960" s="4">
        <v>6239218</v>
      </c>
      <c r="B2960" s="57" t="s">
        <v>3729</v>
      </c>
      <c r="C2960" s="6">
        <v>89.02</v>
      </c>
      <c r="D2960" s="6">
        <f t="shared" si="91"/>
        <v>3044.4839999999995</v>
      </c>
      <c r="E2960" s="2">
        <v>1</v>
      </c>
      <c r="F2960" s="4" t="s">
        <v>1</v>
      </c>
      <c r="G2960" s="4">
        <v>1</v>
      </c>
      <c r="H2960" s="4" t="s">
        <v>449</v>
      </c>
      <c r="I2960" s="2" t="s">
        <v>3791</v>
      </c>
    </row>
    <row r="2961" spans="1:9" s="133" customFormat="1" x14ac:dyDescent="0.25">
      <c r="A2961" s="4">
        <v>6239773</v>
      </c>
      <c r="B2961" s="57" t="s">
        <v>2417</v>
      </c>
      <c r="C2961" s="6">
        <v>99.79</v>
      </c>
      <c r="D2961" s="6">
        <f t="shared" si="91"/>
        <v>3412.8180000000002</v>
      </c>
      <c r="E2961" s="2">
        <v>1</v>
      </c>
      <c r="F2961" s="4" t="s">
        <v>1</v>
      </c>
      <c r="G2961" s="4">
        <v>1</v>
      </c>
      <c r="H2961" s="4" t="s">
        <v>449</v>
      </c>
      <c r="I2961" s="2" t="s">
        <v>3791</v>
      </c>
    </row>
    <row r="2962" spans="1:9" s="133" customFormat="1" x14ac:dyDescent="0.25">
      <c r="A2962" s="4">
        <v>6239781</v>
      </c>
      <c r="B2962" s="57" t="s">
        <v>2418</v>
      </c>
      <c r="C2962" s="6">
        <v>113.75</v>
      </c>
      <c r="D2962" s="6">
        <f t="shared" si="91"/>
        <v>3890.25</v>
      </c>
      <c r="E2962" s="2">
        <v>1</v>
      </c>
      <c r="F2962" s="4" t="s">
        <v>1</v>
      </c>
      <c r="G2962" s="4">
        <v>1</v>
      </c>
      <c r="H2962" s="4" t="s">
        <v>449</v>
      </c>
      <c r="I2962" s="2" t="s">
        <v>3791</v>
      </c>
    </row>
    <row r="2963" spans="1:9" s="133" customFormat="1" x14ac:dyDescent="0.25">
      <c r="A2963" s="4">
        <v>6239803</v>
      </c>
      <c r="B2963" s="57" t="s">
        <v>2419</v>
      </c>
      <c r="C2963" s="6">
        <v>128.77000000000001</v>
      </c>
      <c r="D2963" s="6">
        <f t="shared" si="91"/>
        <v>4403.9340000000002</v>
      </c>
      <c r="E2963" s="2">
        <v>1</v>
      </c>
      <c r="F2963" s="4" t="s">
        <v>1</v>
      </c>
      <c r="G2963" s="4">
        <v>1</v>
      </c>
      <c r="H2963" s="4" t="s">
        <v>449</v>
      </c>
      <c r="I2963" s="2" t="s">
        <v>3791</v>
      </c>
    </row>
    <row r="2964" spans="1:9" s="133" customFormat="1" x14ac:dyDescent="0.25">
      <c r="A2964" s="4">
        <v>6239811</v>
      </c>
      <c r="B2964" s="57" t="s">
        <v>2420</v>
      </c>
      <c r="C2964" s="6">
        <v>142.41999999999999</v>
      </c>
      <c r="D2964" s="6">
        <f t="shared" si="91"/>
        <v>4870.7639999999992</v>
      </c>
      <c r="E2964" s="2">
        <v>1</v>
      </c>
      <c r="F2964" s="4" t="s">
        <v>1</v>
      </c>
      <c r="G2964" s="4">
        <v>1</v>
      </c>
      <c r="H2964" s="4" t="s">
        <v>449</v>
      </c>
      <c r="I2964" s="2" t="s">
        <v>3791</v>
      </c>
    </row>
    <row r="2965" spans="1:9" s="133" customFormat="1" x14ac:dyDescent="0.25">
      <c r="A2965" s="4">
        <v>6239838</v>
      </c>
      <c r="B2965" s="57" t="s">
        <v>2421</v>
      </c>
      <c r="C2965" s="6">
        <v>156.66999999999999</v>
      </c>
      <c r="D2965" s="6">
        <f t="shared" si="91"/>
        <v>5358.1139999999987</v>
      </c>
      <c r="E2965" s="2">
        <v>1</v>
      </c>
      <c r="F2965" s="4" t="s">
        <v>1</v>
      </c>
      <c r="G2965" s="4">
        <v>1</v>
      </c>
      <c r="H2965" s="4" t="s">
        <v>449</v>
      </c>
      <c r="I2965" s="2" t="s">
        <v>3791</v>
      </c>
    </row>
    <row r="2966" spans="1:9" s="133" customFormat="1" x14ac:dyDescent="0.25">
      <c r="A2966" s="4">
        <v>7203843</v>
      </c>
      <c r="B2966" s="57" t="s">
        <v>2966</v>
      </c>
      <c r="C2966" s="6">
        <v>375.29</v>
      </c>
      <c r="D2966" s="6">
        <f t="shared" si="91"/>
        <v>12834.918000000001</v>
      </c>
      <c r="E2966" s="2">
        <v>1</v>
      </c>
      <c r="F2966" s="4" t="s">
        <v>1</v>
      </c>
      <c r="G2966" s="4">
        <v>1</v>
      </c>
      <c r="H2966" s="4" t="s">
        <v>695</v>
      </c>
      <c r="I2966" s="2" t="s">
        <v>3794</v>
      </c>
    </row>
    <row r="2967" spans="1:9" x14ac:dyDescent="0.25">
      <c r="A2967" s="4">
        <v>7203849</v>
      </c>
      <c r="B2967" s="57" t="s">
        <v>2967</v>
      </c>
      <c r="C2967" s="6">
        <v>20.309999999999999</v>
      </c>
      <c r="D2967" s="6">
        <f t="shared" si="91"/>
        <v>694.60199999999986</v>
      </c>
      <c r="E2967" s="2">
        <v>1</v>
      </c>
      <c r="F2967" s="4" t="s">
        <v>1</v>
      </c>
      <c r="G2967" s="4">
        <v>15</v>
      </c>
      <c r="H2967" s="4" t="s">
        <v>695</v>
      </c>
      <c r="I2967" s="2" t="s">
        <v>3794</v>
      </c>
    </row>
    <row r="2968" spans="1:9" x14ac:dyDescent="0.25">
      <c r="A2968" s="4">
        <v>7203852</v>
      </c>
      <c r="B2968" s="57" t="s">
        <v>2968</v>
      </c>
      <c r="C2968" s="6">
        <v>26.63</v>
      </c>
      <c r="D2968" s="6">
        <f t="shared" si="91"/>
        <v>910.74599999999987</v>
      </c>
      <c r="E2968" s="2">
        <v>1</v>
      </c>
      <c r="F2968" s="4" t="s">
        <v>1</v>
      </c>
      <c r="G2968" s="4">
        <v>1</v>
      </c>
      <c r="H2968" s="4" t="s">
        <v>695</v>
      </c>
      <c r="I2968" s="2" t="s">
        <v>3794</v>
      </c>
    </row>
    <row r="2969" spans="1:9" x14ac:dyDescent="0.25">
      <c r="A2969" s="4">
        <v>7203858</v>
      </c>
      <c r="B2969" s="57" t="s">
        <v>2969</v>
      </c>
      <c r="C2969" s="6">
        <v>68.69</v>
      </c>
      <c r="D2969" s="6">
        <f t="shared" si="91"/>
        <v>2349.1979999999999</v>
      </c>
      <c r="E2969" s="2">
        <v>1</v>
      </c>
      <c r="F2969" s="4" t="s">
        <v>1</v>
      </c>
      <c r="G2969" s="4">
        <v>1</v>
      </c>
      <c r="H2969" s="4" t="s">
        <v>695</v>
      </c>
      <c r="I2969" s="2" t="s">
        <v>3794</v>
      </c>
    </row>
    <row r="2970" spans="1:9" x14ac:dyDescent="0.25">
      <c r="A2970" s="160" t="s">
        <v>2456</v>
      </c>
      <c r="B2970" s="45"/>
      <c r="C2970" s="45"/>
      <c r="D2970" s="44"/>
      <c r="E2970" s="45"/>
      <c r="F2970" s="45"/>
      <c r="G2970" s="45"/>
      <c r="H2970" s="45"/>
      <c r="I2970" s="45"/>
    </row>
    <row r="2971" spans="1:9" x14ac:dyDescent="0.25">
      <c r="A2971" s="161" t="s">
        <v>2457</v>
      </c>
      <c r="B2971" s="60"/>
      <c r="C2971" s="60"/>
      <c r="D2971" s="44"/>
      <c r="E2971" s="60"/>
      <c r="F2971" s="60"/>
      <c r="G2971" s="60"/>
      <c r="H2971" s="60"/>
      <c r="I2971" s="60"/>
    </row>
    <row r="2972" spans="1:9" x14ac:dyDescent="0.25">
      <c r="A2972" s="61">
        <v>5093627</v>
      </c>
      <c r="B2972" s="62" t="s">
        <v>2458</v>
      </c>
      <c r="C2972" s="6">
        <v>102.39</v>
      </c>
      <c r="D2972" s="6">
        <f t="shared" ref="D2972:D2981" si="92">C2972*$D$2*1.2</f>
        <v>3501.7380000000003</v>
      </c>
      <c r="E2972" s="2">
        <v>1</v>
      </c>
      <c r="F2972" s="2" t="s">
        <v>1</v>
      </c>
      <c r="G2972" s="2">
        <v>1</v>
      </c>
      <c r="H2972" s="2" t="s">
        <v>1438</v>
      </c>
      <c r="I2972" s="2" t="s">
        <v>3795</v>
      </c>
    </row>
    <row r="2973" spans="1:9" x14ac:dyDescent="0.25">
      <c r="A2973" s="61">
        <v>5093654</v>
      </c>
      <c r="B2973" s="62" t="s">
        <v>2459</v>
      </c>
      <c r="C2973" s="6">
        <v>150.16</v>
      </c>
      <c r="D2973" s="6">
        <f t="shared" si="92"/>
        <v>5135.4719999999988</v>
      </c>
      <c r="E2973" s="2">
        <v>1</v>
      </c>
      <c r="F2973" s="2" t="s">
        <v>1</v>
      </c>
      <c r="G2973" s="2">
        <v>1</v>
      </c>
      <c r="H2973" s="2" t="s">
        <v>1438</v>
      </c>
      <c r="I2973" s="2" t="s">
        <v>3795</v>
      </c>
    </row>
    <row r="2974" spans="1:9" x14ac:dyDescent="0.25">
      <c r="A2974" s="61">
        <v>5093724</v>
      </c>
      <c r="B2974" s="62" t="s">
        <v>2460</v>
      </c>
      <c r="C2974" s="6">
        <v>35.489999999999995</v>
      </c>
      <c r="D2974" s="6">
        <f t="shared" si="92"/>
        <v>1213.7579999999998</v>
      </c>
      <c r="E2974" s="2">
        <v>1</v>
      </c>
      <c r="F2974" s="2" t="s">
        <v>1</v>
      </c>
      <c r="G2974" s="2">
        <v>1</v>
      </c>
      <c r="H2974" s="2" t="s">
        <v>1438</v>
      </c>
      <c r="I2974" s="2" t="s">
        <v>3795</v>
      </c>
    </row>
    <row r="2975" spans="1:9" x14ac:dyDescent="0.25">
      <c r="A2975" s="61">
        <v>5094426</v>
      </c>
      <c r="B2975" s="62" t="s">
        <v>2461</v>
      </c>
      <c r="C2975" s="6">
        <v>157.23999999999998</v>
      </c>
      <c r="D2975" s="6">
        <f t="shared" si="92"/>
        <v>5377.6079999999993</v>
      </c>
      <c r="E2975" s="2">
        <v>1</v>
      </c>
      <c r="F2975" s="2" t="s">
        <v>1</v>
      </c>
      <c r="G2975" s="2">
        <v>1</v>
      </c>
      <c r="H2975" s="2" t="s">
        <v>1438</v>
      </c>
      <c r="I2975" s="2" t="s">
        <v>3795</v>
      </c>
    </row>
    <row r="2976" spans="1:9" x14ac:dyDescent="0.25">
      <c r="A2976" s="61">
        <v>5094437</v>
      </c>
      <c r="B2976" s="62" t="s">
        <v>2462</v>
      </c>
      <c r="C2976" s="6">
        <v>124.98</v>
      </c>
      <c r="D2976" s="6">
        <f t="shared" si="92"/>
        <v>4274.3159999999998</v>
      </c>
      <c r="E2976" s="2">
        <v>1</v>
      </c>
      <c r="F2976" s="2" t="s">
        <v>1</v>
      </c>
      <c r="G2976" s="2">
        <v>1</v>
      </c>
      <c r="H2976" s="2" t="s">
        <v>1438</v>
      </c>
      <c r="I2976" s="2" t="s">
        <v>3795</v>
      </c>
    </row>
    <row r="2977" spans="1:9" x14ac:dyDescent="0.25">
      <c r="A2977" s="61">
        <v>5094423</v>
      </c>
      <c r="B2977" s="62" t="s">
        <v>2463</v>
      </c>
      <c r="C2977" s="6">
        <v>121.33</v>
      </c>
      <c r="D2977" s="6">
        <f t="shared" si="92"/>
        <v>4149.4859999999999</v>
      </c>
      <c r="E2977" s="2">
        <v>1</v>
      </c>
      <c r="F2977" s="2" t="s">
        <v>1</v>
      </c>
      <c r="G2977" s="2">
        <v>1</v>
      </c>
      <c r="H2977" s="2" t="s">
        <v>1438</v>
      </c>
      <c r="I2977" s="2" t="s">
        <v>3795</v>
      </c>
    </row>
    <row r="2978" spans="1:9" x14ac:dyDescent="0.25">
      <c r="A2978" s="61">
        <v>5094463</v>
      </c>
      <c r="B2978" s="62" t="s">
        <v>2464</v>
      </c>
      <c r="C2978" s="6">
        <v>126.77</v>
      </c>
      <c r="D2978" s="6">
        <f t="shared" si="92"/>
        <v>4335.5339999999997</v>
      </c>
      <c r="E2978" s="2">
        <v>1</v>
      </c>
      <c r="F2978" s="2" t="s">
        <v>1</v>
      </c>
      <c r="G2978" s="2">
        <v>1</v>
      </c>
      <c r="H2978" s="2" t="s">
        <v>1438</v>
      </c>
      <c r="I2978" s="2" t="s">
        <v>3795</v>
      </c>
    </row>
    <row r="2979" spans="1:9" x14ac:dyDescent="0.25">
      <c r="A2979" s="61">
        <v>5094418</v>
      </c>
      <c r="B2979" s="62" t="s">
        <v>2465</v>
      </c>
      <c r="C2979" s="6">
        <v>42.059999999999995</v>
      </c>
      <c r="D2979" s="6">
        <f t="shared" si="92"/>
        <v>1438.4519999999998</v>
      </c>
      <c r="E2979" s="2">
        <v>1</v>
      </c>
      <c r="F2979" s="2" t="s">
        <v>1</v>
      </c>
      <c r="G2979" s="2">
        <v>1</v>
      </c>
      <c r="H2979" s="2" t="s">
        <v>1438</v>
      </c>
      <c r="I2979" s="2" t="s">
        <v>3795</v>
      </c>
    </row>
    <row r="2980" spans="1:9" x14ac:dyDescent="0.25">
      <c r="A2980" s="61">
        <v>5094457</v>
      </c>
      <c r="B2980" s="62" t="s">
        <v>2466</v>
      </c>
      <c r="C2980" s="6">
        <v>69.040000000000006</v>
      </c>
      <c r="D2980" s="6">
        <f t="shared" si="92"/>
        <v>2361.1680000000001</v>
      </c>
      <c r="E2980" s="2">
        <v>1</v>
      </c>
      <c r="F2980" s="2" t="s">
        <v>1</v>
      </c>
      <c r="G2980" s="2">
        <v>1</v>
      </c>
      <c r="H2980" s="2" t="s">
        <v>1438</v>
      </c>
      <c r="I2980" s="2" t="s">
        <v>3795</v>
      </c>
    </row>
    <row r="2981" spans="1:9" x14ac:dyDescent="0.25">
      <c r="A2981" s="61">
        <v>5097053</v>
      </c>
      <c r="B2981" s="62" t="s">
        <v>2467</v>
      </c>
      <c r="C2981" s="6">
        <v>29.57</v>
      </c>
      <c r="D2981" s="6">
        <f t="shared" si="92"/>
        <v>1011.294</v>
      </c>
      <c r="E2981" s="2">
        <v>1</v>
      </c>
      <c r="F2981" s="2" t="s">
        <v>1</v>
      </c>
      <c r="G2981" s="2">
        <v>1</v>
      </c>
      <c r="H2981" s="2" t="s">
        <v>1438</v>
      </c>
      <c r="I2981" s="2" t="s">
        <v>3795</v>
      </c>
    </row>
    <row r="2982" spans="1:9" x14ac:dyDescent="0.25">
      <c r="A2982" s="161" t="s">
        <v>2468</v>
      </c>
      <c r="B2982" s="60"/>
      <c r="C2982" s="60"/>
      <c r="D2982" s="44"/>
      <c r="E2982" s="60"/>
      <c r="F2982" s="60"/>
      <c r="G2982" s="60"/>
      <c r="H2982" s="60"/>
      <c r="I2982" s="60"/>
    </row>
    <row r="2983" spans="1:9" x14ac:dyDescent="0.25">
      <c r="A2983" s="61">
        <v>5094627</v>
      </c>
      <c r="B2983" s="62" t="s">
        <v>2469</v>
      </c>
      <c r="C2983" s="6">
        <v>94.850000000000009</v>
      </c>
      <c r="D2983" s="6">
        <f t="shared" ref="D2983:D2990" si="93">C2983*$D$2*1.2</f>
        <v>3243.8700000000003</v>
      </c>
      <c r="E2983" s="2">
        <v>1</v>
      </c>
      <c r="F2983" s="2" t="s">
        <v>1</v>
      </c>
      <c r="G2983" s="2">
        <v>1</v>
      </c>
      <c r="H2983" s="2" t="s">
        <v>1438</v>
      </c>
      <c r="I2983" s="2" t="s">
        <v>3795</v>
      </c>
    </row>
    <row r="2984" spans="1:9" x14ac:dyDescent="0.25">
      <c r="A2984" s="61">
        <v>5094624</v>
      </c>
      <c r="B2984" s="62" t="s">
        <v>2470</v>
      </c>
      <c r="C2984" s="6">
        <v>63.93</v>
      </c>
      <c r="D2984" s="6">
        <f t="shared" si="93"/>
        <v>2186.4059999999999</v>
      </c>
      <c r="E2984" s="2">
        <v>1</v>
      </c>
      <c r="F2984" s="2" t="s">
        <v>1</v>
      </c>
      <c r="G2984" s="2">
        <v>1</v>
      </c>
      <c r="H2984" s="2" t="s">
        <v>1438</v>
      </c>
      <c r="I2984" s="2" t="s">
        <v>3795</v>
      </c>
    </row>
    <row r="2985" spans="1:9" x14ac:dyDescent="0.25">
      <c r="A2985" s="61">
        <v>5094668</v>
      </c>
      <c r="B2985" s="62" t="s">
        <v>2471</v>
      </c>
      <c r="C2985" s="6">
        <v>95.34</v>
      </c>
      <c r="D2985" s="6">
        <f t="shared" si="93"/>
        <v>3260.6280000000002</v>
      </c>
      <c r="E2985" s="2">
        <v>1</v>
      </c>
      <c r="F2985" s="2" t="s">
        <v>1</v>
      </c>
      <c r="G2985" s="2">
        <v>1</v>
      </c>
      <c r="H2985" s="2" t="s">
        <v>1438</v>
      </c>
      <c r="I2985" s="2" t="s">
        <v>3795</v>
      </c>
    </row>
    <row r="2986" spans="1:9" x14ac:dyDescent="0.25">
      <c r="A2986" s="61">
        <v>5094656</v>
      </c>
      <c r="B2986" s="62" t="s">
        <v>2472</v>
      </c>
      <c r="C2986" s="6">
        <v>90.99</v>
      </c>
      <c r="D2986" s="6">
        <f t="shared" si="93"/>
        <v>3111.8579999999997</v>
      </c>
      <c r="E2986" s="2">
        <v>1</v>
      </c>
      <c r="F2986" s="2" t="s">
        <v>1</v>
      </c>
      <c r="G2986" s="2">
        <v>1</v>
      </c>
      <c r="H2986" s="2" t="s">
        <v>1438</v>
      </c>
      <c r="I2986" s="2" t="s">
        <v>3795</v>
      </c>
    </row>
    <row r="2987" spans="1:9" x14ac:dyDescent="0.25">
      <c r="A2987" s="61">
        <v>5094765</v>
      </c>
      <c r="B2987" s="62" t="s">
        <v>2473</v>
      </c>
      <c r="C2987" s="6">
        <v>103.34</v>
      </c>
      <c r="D2987" s="6">
        <f t="shared" si="93"/>
        <v>3534.2280000000001</v>
      </c>
      <c r="E2987" s="2">
        <v>1</v>
      </c>
      <c r="F2987" s="2" t="s">
        <v>1</v>
      </c>
      <c r="G2987" s="2">
        <v>1</v>
      </c>
      <c r="H2987" s="2" t="s">
        <v>1438</v>
      </c>
      <c r="I2987" s="2" t="s">
        <v>3795</v>
      </c>
    </row>
    <row r="2988" spans="1:9" x14ac:dyDescent="0.25">
      <c r="A2988" s="61">
        <v>5094618</v>
      </c>
      <c r="B2988" s="62" t="s">
        <v>2474</v>
      </c>
      <c r="C2988" s="6">
        <v>25.07</v>
      </c>
      <c r="D2988" s="6">
        <f t="shared" si="93"/>
        <v>857.39400000000001</v>
      </c>
      <c r="E2988" s="2">
        <v>1</v>
      </c>
      <c r="F2988" s="2" t="s">
        <v>1</v>
      </c>
      <c r="G2988" s="2">
        <v>1</v>
      </c>
      <c r="H2988" s="2" t="s">
        <v>1438</v>
      </c>
      <c r="I2988" s="2" t="s">
        <v>3795</v>
      </c>
    </row>
    <row r="2989" spans="1:9" x14ac:dyDescent="0.25">
      <c r="A2989" s="61">
        <v>5094650</v>
      </c>
      <c r="B2989" s="62" t="s">
        <v>2475</v>
      </c>
      <c r="C2989" s="6">
        <v>50.419999999999995</v>
      </c>
      <c r="D2989" s="6">
        <f t="shared" si="93"/>
        <v>1724.3639999999998</v>
      </c>
      <c r="E2989" s="2">
        <v>1</v>
      </c>
      <c r="F2989" s="2" t="s">
        <v>1</v>
      </c>
      <c r="G2989" s="2">
        <v>1</v>
      </c>
      <c r="H2989" s="2" t="s">
        <v>1438</v>
      </c>
      <c r="I2989" s="2" t="s">
        <v>3795</v>
      </c>
    </row>
    <row r="2990" spans="1:9" x14ac:dyDescent="0.25">
      <c r="A2990" s="61">
        <v>5099609</v>
      </c>
      <c r="B2990" s="62" t="s">
        <v>2476</v>
      </c>
      <c r="C2990" s="6">
        <v>16.630000000000003</v>
      </c>
      <c r="D2990" s="6">
        <f t="shared" si="93"/>
        <v>568.74600000000009</v>
      </c>
      <c r="E2990" s="2">
        <v>1</v>
      </c>
      <c r="F2990" s="2" t="s">
        <v>1</v>
      </c>
      <c r="G2990" s="2">
        <v>1</v>
      </c>
      <c r="H2990" s="2" t="s">
        <v>1438</v>
      </c>
      <c r="I2990" s="2" t="s">
        <v>3795</v>
      </c>
    </row>
    <row r="2991" spans="1:9" x14ac:dyDescent="0.25">
      <c r="A2991" s="161" t="s">
        <v>2477</v>
      </c>
      <c r="B2991" s="60"/>
      <c r="C2991" s="60"/>
      <c r="D2991" s="44"/>
      <c r="E2991" s="60"/>
      <c r="F2991" s="60"/>
      <c r="G2991" s="60"/>
      <c r="H2991" s="60"/>
      <c r="I2991" s="60"/>
    </row>
    <row r="2992" spans="1:9" x14ac:dyDescent="0.25">
      <c r="A2992" s="61">
        <v>5094931</v>
      </c>
      <c r="B2992" s="62" t="s">
        <v>2478</v>
      </c>
      <c r="C2992" s="6">
        <v>86.72</v>
      </c>
      <c r="D2992" s="6">
        <f t="shared" ref="D2992:D2995" si="94">C2992*$D$2*1.2</f>
        <v>2965.8240000000001</v>
      </c>
      <c r="E2992" s="2">
        <v>1</v>
      </c>
      <c r="F2992" s="2" t="s">
        <v>1</v>
      </c>
      <c r="G2992" s="2">
        <v>1</v>
      </c>
      <c r="H2992" s="2" t="s">
        <v>1438</v>
      </c>
      <c r="I2992" s="2" t="s">
        <v>3795</v>
      </c>
    </row>
    <row r="2993" spans="1:9" x14ac:dyDescent="0.25">
      <c r="A2993" s="61">
        <v>5094920</v>
      </c>
      <c r="B2993" s="62" t="s">
        <v>2479</v>
      </c>
      <c r="C2993" s="6">
        <v>76.53</v>
      </c>
      <c r="D2993" s="6">
        <f t="shared" si="94"/>
        <v>2617.326</v>
      </c>
      <c r="E2993" s="2">
        <v>1</v>
      </c>
      <c r="F2993" s="2" t="s">
        <v>1</v>
      </c>
      <c r="G2993" s="2">
        <v>1</v>
      </c>
      <c r="H2993" s="2" t="s">
        <v>1438</v>
      </c>
      <c r="I2993" s="2" t="s">
        <v>3795</v>
      </c>
    </row>
    <row r="2994" spans="1:9" x14ac:dyDescent="0.25">
      <c r="A2994" s="61">
        <v>5093380</v>
      </c>
      <c r="B2994" s="62" t="s">
        <v>2480</v>
      </c>
      <c r="C2994" s="6">
        <v>70.42</v>
      </c>
      <c r="D2994" s="6">
        <f t="shared" si="94"/>
        <v>2408.364</v>
      </c>
      <c r="E2994" s="2">
        <v>1</v>
      </c>
      <c r="F2994" s="2" t="s">
        <v>1</v>
      </c>
      <c r="G2994" s="2">
        <v>1</v>
      </c>
      <c r="H2994" s="2" t="s">
        <v>1438</v>
      </c>
      <c r="I2994" s="2" t="s">
        <v>3795</v>
      </c>
    </row>
    <row r="2995" spans="1:9" x14ac:dyDescent="0.25">
      <c r="A2995" s="61">
        <v>5092460</v>
      </c>
      <c r="B2995" s="62" t="s">
        <v>2481</v>
      </c>
      <c r="C2995" s="6">
        <v>42.32</v>
      </c>
      <c r="D2995" s="6">
        <f t="shared" si="94"/>
        <v>1447.3440000000001</v>
      </c>
      <c r="E2995" s="2">
        <v>1</v>
      </c>
      <c r="F2995" s="2" t="s">
        <v>1</v>
      </c>
      <c r="G2995" s="2">
        <v>1</v>
      </c>
      <c r="H2995" s="2" t="s">
        <v>1438</v>
      </c>
      <c r="I2995" s="2" t="s">
        <v>3795</v>
      </c>
    </row>
    <row r="2996" spans="1:9" x14ac:dyDescent="0.25">
      <c r="A2996" s="161" t="s">
        <v>2482</v>
      </c>
      <c r="B2996" s="60"/>
      <c r="C2996" s="60"/>
      <c r="D2996" s="44"/>
      <c r="E2996" s="60"/>
      <c r="F2996" s="60"/>
      <c r="G2996" s="60"/>
      <c r="H2996" s="60"/>
      <c r="I2996" s="60"/>
    </row>
    <row r="2997" spans="1:9" x14ac:dyDescent="0.25">
      <c r="A2997" s="61">
        <v>5096849</v>
      </c>
      <c r="B2997" s="62" t="s">
        <v>2483</v>
      </c>
      <c r="C2997" s="6">
        <v>110.05000000000001</v>
      </c>
      <c r="D2997" s="6">
        <f t="shared" ref="D2997:D3000" si="95">C2997*$D$2*1.2</f>
        <v>3763.71</v>
      </c>
      <c r="E2997" s="2">
        <v>1</v>
      </c>
      <c r="F2997" s="2" t="s">
        <v>1</v>
      </c>
      <c r="G2997" s="2">
        <v>1</v>
      </c>
      <c r="H2997" s="2" t="s">
        <v>1438</v>
      </c>
      <c r="I2997" s="2" t="s">
        <v>3795</v>
      </c>
    </row>
    <row r="2998" spans="1:9" x14ac:dyDescent="0.25">
      <c r="A2998" s="61">
        <v>5096865</v>
      </c>
      <c r="B2998" s="62" t="s">
        <v>2484</v>
      </c>
      <c r="C2998" s="6">
        <v>130.81</v>
      </c>
      <c r="D2998" s="6">
        <f t="shared" si="95"/>
        <v>4473.7020000000002</v>
      </c>
      <c r="E2998" s="2">
        <v>1</v>
      </c>
      <c r="F2998" s="2" t="s">
        <v>1</v>
      </c>
      <c r="G2998" s="2">
        <v>1</v>
      </c>
      <c r="H2998" s="2" t="s">
        <v>1438</v>
      </c>
      <c r="I2998" s="2" t="s">
        <v>3795</v>
      </c>
    </row>
    <row r="2999" spans="1:9" x14ac:dyDescent="0.25">
      <c r="A2999" s="61">
        <v>5096847</v>
      </c>
      <c r="B2999" s="62" t="s">
        <v>2485</v>
      </c>
      <c r="C2999" s="6">
        <v>87.27000000000001</v>
      </c>
      <c r="D2999" s="6">
        <f t="shared" si="95"/>
        <v>2984.634</v>
      </c>
      <c r="E2999" s="2">
        <v>1</v>
      </c>
      <c r="F2999" s="2" t="s">
        <v>1</v>
      </c>
      <c r="G2999" s="2">
        <v>1</v>
      </c>
      <c r="H2999" s="2" t="s">
        <v>1438</v>
      </c>
      <c r="I2999" s="2" t="s">
        <v>3795</v>
      </c>
    </row>
    <row r="3000" spans="1:9" x14ac:dyDescent="0.25">
      <c r="A3000" s="61">
        <v>5096863</v>
      </c>
      <c r="B3000" s="62" t="s">
        <v>2486</v>
      </c>
      <c r="C3000" s="6">
        <v>103.4</v>
      </c>
      <c r="D3000" s="6">
        <f t="shared" si="95"/>
        <v>3536.28</v>
      </c>
      <c r="E3000" s="2">
        <v>1</v>
      </c>
      <c r="F3000" s="2" t="s">
        <v>1</v>
      </c>
      <c r="G3000" s="2">
        <v>1</v>
      </c>
      <c r="H3000" s="2" t="s">
        <v>1438</v>
      </c>
      <c r="I3000" s="2" t="s">
        <v>3795</v>
      </c>
    </row>
    <row r="3001" spans="1:9" x14ac:dyDescent="0.25">
      <c r="A3001" s="161" t="s">
        <v>2477</v>
      </c>
      <c r="B3001" s="60"/>
      <c r="C3001" s="60"/>
      <c r="D3001" s="44"/>
      <c r="E3001" s="60"/>
      <c r="F3001" s="60"/>
      <c r="G3001" s="60"/>
      <c r="H3001" s="60"/>
      <c r="I3001" s="60"/>
    </row>
    <row r="3002" spans="1:9" x14ac:dyDescent="0.25">
      <c r="A3002" s="61">
        <v>5092816</v>
      </c>
      <c r="B3002" s="62" t="s">
        <v>2487</v>
      </c>
      <c r="C3002" s="6">
        <v>81.350000000000009</v>
      </c>
      <c r="D3002" s="6">
        <f t="shared" ref="D3002:D3006" si="96">C3002*$D$2*1.2</f>
        <v>2782.1700000000005</v>
      </c>
      <c r="E3002" s="2">
        <v>1</v>
      </c>
      <c r="F3002" s="2" t="s">
        <v>1</v>
      </c>
      <c r="G3002" s="2">
        <v>1</v>
      </c>
      <c r="H3002" s="2" t="s">
        <v>1438</v>
      </c>
      <c r="I3002" s="2" t="s">
        <v>3795</v>
      </c>
    </row>
    <row r="3003" spans="1:9" x14ac:dyDescent="0.25">
      <c r="A3003" s="61">
        <v>5092828</v>
      </c>
      <c r="B3003" s="62" t="s">
        <v>2488</v>
      </c>
      <c r="C3003" s="6">
        <v>103.59</v>
      </c>
      <c r="D3003" s="6">
        <f t="shared" si="96"/>
        <v>3542.7779999999998</v>
      </c>
      <c r="E3003" s="2">
        <v>1</v>
      </c>
      <c r="F3003" s="2" t="s">
        <v>1</v>
      </c>
      <c r="G3003" s="2">
        <v>1</v>
      </c>
      <c r="H3003" s="2" t="s">
        <v>1438</v>
      </c>
      <c r="I3003" s="2" t="s">
        <v>3795</v>
      </c>
    </row>
    <row r="3004" spans="1:9" x14ac:dyDescent="0.25">
      <c r="A3004" s="61">
        <v>5092812</v>
      </c>
      <c r="B3004" s="62" t="s">
        <v>2489</v>
      </c>
      <c r="C3004" s="6">
        <v>94.31</v>
      </c>
      <c r="D3004" s="6">
        <f t="shared" si="96"/>
        <v>3225.402</v>
      </c>
      <c r="E3004" s="2">
        <v>1</v>
      </c>
      <c r="F3004" s="2" t="s">
        <v>1</v>
      </c>
      <c r="G3004" s="2">
        <v>1</v>
      </c>
      <c r="H3004" s="2" t="s">
        <v>1438</v>
      </c>
      <c r="I3004" s="2" t="s">
        <v>3795</v>
      </c>
    </row>
    <row r="3005" spans="1:9" x14ac:dyDescent="0.25">
      <c r="A3005" s="61">
        <v>5092800</v>
      </c>
      <c r="B3005" s="62" t="s">
        <v>2490</v>
      </c>
      <c r="C3005" s="6">
        <v>49.12</v>
      </c>
      <c r="D3005" s="6">
        <f t="shared" si="96"/>
        <v>1679.9039999999998</v>
      </c>
      <c r="E3005" s="2">
        <v>1</v>
      </c>
      <c r="F3005" s="2" t="s">
        <v>1</v>
      </c>
      <c r="G3005" s="2">
        <v>1</v>
      </c>
      <c r="H3005" s="2" t="s">
        <v>1438</v>
      </c>
      <c r="I3005" s="2" t="s">
        <v>3795</v>
      </c>
    </row>
    <row r="3006" spans="1:9" x14ac:dyDescent="0.25">
      <c r="A3006" s="61">
        <v>5092451</v>
      </c>
      <c r="B3006" s="62" t="s">
        <v>2491</v>
      </c>
      <c r="C3006" s="6">
        <v>35.169999999999995</v>
      </c>
      <c r="D3006" s="6">
        <f t="shared" si="96"/>
        <v>1202.8139999999996</v>
      </c>
      <c r="E3006" s="2">
        <v>1</v>
      </c>
      <c r="F3006" s="2" t="s">
        <v>1</v>
      </c>
      <c r="G3006" s="2">
        <v>1</v>
      </c>
      <c r="H3006" s="2" t="s">
        <v>1438</v>
      </c>
      <c r="I3006" s="2" t="s">
        <v>3795</v>
      </c>
    </row>
    <row r="3007" spans="1:9" x14ac:dyDescent="0.25">
      <c r="A3007" s="161" t="s">
        <v>2492</v>
      </c>
      <c r="B3007" s="60"/>
      <c r="C3007" s="60"/>
      <c r="D3007" s="44"/>
      <c r="E3007" s="60"/>
      <c r="F3007" s="60"/>
      <c r="G3007" s="60"/>
      <c r="H3007" s="60"/>
      <c r="I3007" s="60"/>
    </row>
    <row r="3008" spans="1:9" x14ac:dyDescent="0.25">
      <c r="A3008" s="61">
        <v>5093625</v>
      </c>
      <c r="B3008" s="62" t="s">
        <v>2493</v>
      </c>
      <c r="C3008" s="6">
        <v>152.66</v>
      </c>
      <c r="D3008" s="6">
        <f t="shared" ref="D3008:D3011" si="97">C3008*$D$2*1.2</f>
        <v>5220.9719999999988</v>
      </c>
      <c r="E3008" s="2">
        <v>1</v>
      </c>
      <c r="F3008" s="2" t="s">
        <v>1</v>
      </c>
      <c r="G3008" s="2">
        <v>1</v>
      </c>
      <c r="H3008" s="2" t="s">
        <v>1438</v>
      </c>
      <c r="I3008" s="2" t="s">
        <v>3795</v>
      </c>
    </row>
    <row r="3009" spans="1:9" x14ac:dyDescent="0.25">
      <c r="A3009" s="61">
        <v>5097448</v>
      </c>
      <c r="B3009" s="62" t="s">
        <v>2494</v>
      </c>
      <c r="C3009" s="6">
        <v>130.34</v>
      </c>
      <c r="D3009" s="6">
        <f t="shared" si="97"/>
        <v>4457.6279999999997</v>
      </c>
      <c r="E3009" s="2">
        <v>1</v>
      </c>
      <c r="F3009" s="2" t="s">
        <v>1</v>
      </c>
      <c r="G3009" s="2">
        <v>1</v>
      </c>
      <c r="H3009" s="2" t="s">
        <v>1438</v>
      </c>
      <c r="I3009" s="2" t="s">
        <v>3795</v>
      </c>
    </row>
    <row r="3010" spans="1:9" x14ac:dyDescent="0.25">
      <c r="A3010" s="61">
        <v>5094605</v>
      </c>
      <c r="B3010" s="62" t="s">
        <v>2495</v>
      </c>
      <c r="C3010" s="6">
        <v>78.42</v>
      </c>
      <c r="D3010" s="6">
        <f t="shared" si="97"/>
        <v>2681.9640000000004</v>
      </c>
      <c r="E3010" s="2">
        <v>1</v>
      </c>
      <c r="F3010" s="2" t="s">
        <v>1</v>
      </c>
      <c r="G3010" s="2">
        <v>1</v>
      </c>
      <c r="H3010" s="2" t="s">
        <v>1438</v>
      </c>
      <c r="I3010" s="2" t="s">
        <v>3795</v>
      </c>
    </row>
    <row r="3011" spans="1:9" x14ac:dyDescent="0.25">
      <c r="A3011" s="61">
        <v>5094608</v>
      </c>
      <c r="B3011" s="62" t="s">
        <v>2496</v>
      </c>
      <c r="C3011" s="6">
        <v>86.100000000000009</v>
      </c>
      <c r="D3011" s="6">
        <f t="shared" si="97"/>
        <v>2944.6200000000003</v>
      </c>
      <c r="E3011" s="2">
        <v>1</v>
      </c>
      <c r="F3011" s="2" t="s">
        <v>1</v>
      </c>
      <c r="G3011" s="2">
        <v>1</v>
      </c>
      <c r="H3011" s="2" t="s">
        <v>1438</v>
      </c>
      <c r="I3011" s="2" t="s">
        <v>3795</v>
      </c>
    </row>
    <row r="3012" spans="1:9" x14ac:dyDescent="0.25">
      <c r="A3012" s="161" t="s">
        <v>2497</v>
      </c>
      <c r="B3012" s="60"/>
      <c r="C3012" s="60"/>
      <c r="D3012" s="44"/>
      <c r="E3012" s="60"/>
      <c r="F3012" s="60"/>
      <c r="G3012" s="60"/>
      <c r="H3012" s="60"/>
      <c r="I3012" s="60"/>
    </row>
    <row r="3013" spans="1:9" x14ac:dyDescent="0.25">
      <c r="A3013" s="61">
        <v>5092480</v>
      </c>
      <c r="B3013" s="62" t="s">
        <v>2498</v>
      </c>
      <c r="C3013" s="6">
        <v>37.799999999999997</v>
      </c>
      <c r="D3013" s="6">
        <f t="shared" ref="D3013:D3014" si="98">C3013*$D$2*1.2</f>
        <v>1292.76</v>
      </c>
      <c r="E3013" s="2">
        <v>1</v>
      </c>
      <c r="F3013" s="2" t="s">
        <v>1</v>
      </c>
      <c r="G3013" s="2">
        <v>1</v>
      </c>
      <c r="H3013" s="2" t="s">
        <v>1438</v>
      </c>
      <c r="I3013" s="2" t="s">
        <v>3795</v>
      </c>
    </row>
    <row r="3014" spans="1:9" x14ac:dyDescent="0.25">
      <c r="A3014" s="61">
        <v>5092478</v>
      </c>
      <c r="B3014" s="62" t="s">
        <v>2499</v>
      </c>
      <c r="C3014" s="6">
        <v>42.769999999999996</v>
      </c>
      <c r="D3014" s="6">
        <f t="shared" si="98"/>
        <v>1462.7339999999999</v>
      </c>
      <c r="E3014" s="2">
        <v>1</v>
      </c>
      <c r="F3014" s="2" t="s">
        <v>1</v>
      </c>
      <c r="G3014" s="2">
        <v>25</v>
      </c>
      <c r="H3014" s="2" t="s">
        <v>1438</v>
      </c>
      <c r="I3014" s="2" t="s">
        <v>3795</v>
      </c>
    </row>
    <row r="3015" spans="1:9" x14ac:dyDescent="0.25">
      <c r="A3015" s="161" t="s">
        <v>2500</v>
      </c>
      <c r="B3015" s="60"/>
      <c r="C3015" s="60"/>
      <c r="D3015" s="44"/>
      <c r="E3015" s="60"/>
      <c r="F3015" s="60"/>
      <c r="G3015" s="60"/>
      <c r="H3015" s="60"/>
      <c r="I3015" s="60"/>
    </row>
    <row r="3016" spans="1:9" x14ac:dyDescent="0.25">
      <c r="A3016" s="61">
        <v>5097453</v>
      </c>
      <c r="B3016" s="62" t="s">
        <v>2501</v>
      </c>
      <c r="C3016" s="6">
        <v>35.21</v>
      </c>
      <c r="D3016" s="6">
        <f t="shared" ref="D3016:D3021" si="99">C3016*$D$2*1.2</f>
        <v>1204.182</v>
      </c>
      <c r="E3016" s="2">
        <v>1</v>
      </c>
      <c r="F3016" s="2" t="s">
        <v>1</v>
      </c>
      <c r="G3016" s="2">
        <v>1</v>
      </c>
      <c r="H3016" s="2" t="s">
        <v>1438</v>
      </c>
      <c r="I3016" s="2" t="s">
        <v>3795</v>
      </c>
    </row>
    <row r="3017" spans="1:9" x14ac:dyDescent="0.25">
      <c r="A3017" s="61">
        <v>5097607</v>
      </c>
      <c r="B3017" s="62" t="s">
        <v>2502</v>
      </c>
      <c r="C3017" s="6">
        <v>35.21</v>
      </c>
      <c r="D3017" s="6">
        <f t="shared" si="99"/>
        <v>1204.182</v>
      </c>
      <c r="E3017" s="2">
        <v>1</v>
      </c>
      <c r="F3017" s="2" t="s">
        <v>1</v>
      </c>
      <c r="G3017" s="2">
        <v>1</v>
      </c>
      <c r="H3017" s="2" t="s">
        <v>1438</v>
      </c>
      <c r="I3017" s="2" t="s">
        <v>3795</v>
      </c>
    </row>
    <row r="3018" spans="1:9" x14ac:dyDescent="0.25">
      <c r="A3018" s="61">
        <v>5097615</v>
      </c>
      <c r="B3018" s="62" t="s">
        <v>2503</v>
      </c>
      <c r="C3018" s="6">
        <v>35.21</v>
      </c>
      <c r="D3018" s="6">
        <f t="shared" si="99"/>
        <v>1204.182</v>
      </c>
      <c r="E3018" s="2">
        <v>1</v>
      </c>
      <c r="F3018" s="2" t="s">
        <v>1</v>
      </c>
      <c r="G3018" s="2">
        <v>1</v>
      </c>
      <c r="H3018" s="2" t="s">
        <v>1438</v>
      </c>
      <c r="I3018" s="2" t="s">
        <v>3795</v>
      </c>
    </row>
    <row r="3019" spans="1:9" x14ac:dyDescent="0.25">
      <c r="A3019" s="61">
        <v>5097623</v>
      </c>
      <c r="B3019" s="62" t="s">
        <v>2504</v>
      </c>
      <c r="C3019" s="6">
        <v>35.21</v>
      </c>
      <c r="D3019" s="6">
        <f t="shared" si="99"/>
        <v>1204.182</v>
      </c>
      <c r="E3019" s="2">
        <v>1</v>
      </c>
      <c r="F3019" s="2" t="s">
        <v>1</v>
      </c>
      <c r="G3019" s="2">
        <v>1</v>
      </c>
      <c r="H3019" s="2" t="s">
        <v>1438</v>
      </c>
      <c r="I3019" s="2" t="s">
        <v>3795</v>
      </c>
    </row>
    <row r="3020" spans="1:9" x14ac:dyDescent="0.25">
      <c r="A3020" s="61">
        <v>5097631</v>
      </c>
      <c r="B3020" s="62" t="s">
        <v>2505</v>
      </c>
      <c r="C3020" s="6">
        <v>35.21</v>
      </c>
      <c r="D3020" s="6">
        <f t="shared" si="99"/>
        <v>1204.182</v>
      </c>
      <c r="E3020" s="2">
        <v>1</v>
      </c>
      <c r="F3020" s="2" t="s">
        <v>1</v>
      </c>
      <c r="G3020" s="2">
        <v>1</v>
      </c>
      <c r="H3020" s="2" t="s">
        <v>1438</v>
      </c>
      <c r="I3020" s="2" t="s">
        <v>3795</v>
      </c>
    </row>
    <row r="3021" spans="1:9" x14ac:dyDescent="0.25">
      <c r="A3021" s="61">
        <v>5097650</v>
      </c>
      <c r="B3021" s="62" t="s">
        <v>2506</v>
      </c>
      <c r="C3021" s="6">
        <v>35.21</v>
      </c>
      <c r="D3021" s="6">
        <f t="shared" si="99"/>
        <v>1204.182</v>
      </c>
      <c r="E3021" s="2">
        <v>1</v>
      </c>
      <c r="F3021" s="2" t="s">
        <v>1</v>
      </c>
      <c r="G3021" s="2">
        <v>1</v>
      </c>
      <c r="H3021" s="2" t="s">
        <v>1438</v>
      </c>
      <c r="I3021" s="2" t="s">
        <v>3795</v>
      </c>
    </row>
    <row r="3022" spans="1:9" x14ac:dyDescent="0.25">
      <c r="A3022" s="161" t="s">
        <v>2507</v>
      </c>
      <c r="B3022" s="60"/>
      <c r="C3022" s="60"/>
      <c r="D3022" s="44"/>
      <c r="E3022" s="60"/>
      <c r="F3022" s="60"/>
      <c r="G3022" s="60"/>
      <c r="H3022" s="60"/>
      <c r="I3022" s="60"/>
    </row>
    <row r="3023" spans="1:9" x14ac:dyDescent="0.25">
      <c r="A3023" s="61">
        <v>5081698</v>
      </c>
      <c r="B3023" s="62" t="s">
        <v>2508</v>
      </c>
      <c r="C3023" s="6">
        <v>56.6</v>
      </c>
      <c r="D3023" s="6">
        <f t="shared" ref="D3023:D3026" si="100">C3023*$D$2*1.2</f>
        <v>1935.72</v>
      </c>
      <c r="E3023" s="2">
        <v>1</v>
      </c>
      <c r="F3023" s="2" t="s">
        <v>1</v>
      </c>
      <c r="G3023" s="2">
        <v>1</v>
      </c>
      <c r="H3023" s="2" t="s">
        <v>1438</v>
      </c>
      <c r="I3023" s="2" t="s">
        <v>3795</v>
      </c>
    </row>
    <row r="3024" spans="1:9" x14ac:dyDescent="0.25">
      <c r="A3024" s="61">
        <v>5081690</v>
      </c>
      <c r="B3024" s="62" t="s">
        <v>2509</v>
      </c>
      <c r="C3024" s="6">
        <v>76.760000000000005</v>
      </c>
      <c r="D3024" s="6">
        <f t="shared" si="100"/>
        <v>2625.1920000000005</v>
      </c>
      <c r="E3024" s="2">
        <v>1</v>
      </c>
      <c r="F3024" s="2" t="s">
        <v>1</v>
      </c>
      <c r="G3024" s="2">
        <v>1</v>
      </c>
      <c r="H3024" s="2" t="s">
        <v>1438</v>
      </c>
      <c r="I3024" s="2" t="s">
        <v>3795</v>
      </c>
    </row>
    <row r="3025" spans="1:9" x14ac:dyDescent="0.25">
      <c r="A3025" s="61">
        <v>5081692</v>
      </c>
      <c r="B3025" s="62" t="s">
        <v>2510</v>
      </c>
      <c r="C3025" s="6">
        <v>100.91000000000001</v>
      </c>
      <c r="D3025" s="6">
        <f t="shared" si="100"/>
        <v>3451.1220000000003</v>
      </c>
      <c r="E3025" s="2">
        <v>1</v>
      </c>
      <c r="F3025" s="2" t="s">
        <v>1</v>
      </c>
      <c r="G3025" s="2">
        <v>1</v>
      </c>
      <c r="H3025" s="2" t="s">
        <v>1438</v>
      </c>
      <c r="I3025" s="2" t="s">
        <v>3795</v>
      </c>
    </row>
    <row r="3026" spans="1:9" x14ac:dyDescent="0.25">
      <c r="A3026" s="61">
        <v>5081694</v>
      </c>
      <c r="B3026" s="62" t="s">
        <v>2511</v>
      </c>
      <c r="C3026" s="6">
        <v>75.690000000000012</v>
      </c>
      <c r="D3026" s="6">
        <f t="shared" si="100"/>
        <v>2588.5980000000004</v>
      </c>
      <c r="E3026" s="2">
        <v>1</v>
      </c>
      <c r="F3026" s="2" t="s">
        <v>1</v>
      </c>
      <c r="G3026" s="2">
        <v>1</v>
      </c>
      <c r="H3026" s="2" t="s">
        <v>1438</v>
      </c>
      <c r="I3026" s="2" t="s">
        <v>3795</v>
      </c>
    </row>
    <row r="3027" spans="1:9" x14ac:dyDescent="0.25">
      <c r="A3027" s="161" t="s">
        <v>2512</v>
      </c>
      <c r="B3027" s="59"/>
      <c r="C3027" s="59"/>
      <c r="D3027" s="44"/>
      <c r="E3027" s="59"/>
      <c r="F3027" s="59"/>
      <c r="G3027" s="59"/>
      <c r="H3027" s="59"/>
      <c r="I3027" s="59"/>
    </row>
    <row r="3028" spans="1:9" x14ac:dyDescent="0.25">
      <c r="A3028" s="61">
        <v>5083400</v>
      </c>
      <c r="B3028" s="62" t="s">
        <v>2513</v>
      </c>
      <c r="C3028" s="6">
        <v>101.98</v>
      </c>
      <c r="D3028" s="6">
        <f>C3028*$D$2*1.2</f>
        <v>3487.7160000000003</v>
      </c>
      <c r="E3028" s="2">
        <v>1</v>
      </c>
      <c r="F3028" s="2" t="s">
        <v>1</v>
      </c>
      <c r="G3028" s="2">
        <v>1</v>
      </c>
      <c r="H3028" s="2" t="s">
        <v>1438</v>
      </c>
      <c r="I3028" s="2" t="s">
        <v>3795</v>
      </c>
    </row>
    <row r="3029" spans="1:9" x14ac:dyDescent="0.25">
      <c r="A3029" s="161" t="s">
        <v>2514</v>
      </c>
      <c r="B3029" s="60"/>
      <c r="C3029" s="60"/>
      <c r="D3029" s="44"/>
      <c r="E3029" s="60"/>
      <c r="F3029" s="60"/>
      <c r="G3029" s="60"/>
      <c r="H3029" s="60"/>
      <c r="I3029" s="60"/>
    </row>
    <row r="3030" spans="1:9" x14ac:dyDescent="0.25">
      <c r="A3030" s="61">
        <v>5081800</v>
      </c>
      <c r="B3030" s="62" t="s">
        <v>2515</v>
      </c>
      <c r="C3030" s="6">
        <v>129.63</v>
      </c>
      <c r="D3030" s="6">
        <f t="shared" ref="D3030:D3032" si="101">C3030*$D$2*1.2</f>
        <v>4433.3459999999995</v>
      </c>
      <c r="E3030" s="2">
        <v>1</v>
      </c>
      <c r="F3030" s="2" t="s">
        <v>1</v>
      </c>
      <c r="G3030" s="2">
        <v>1</v>
      </c>
      <c r="H3030" s="2" t="s">
        <v>1438</v>
      </c>
      <c r="I3030" s="2" t="s">
        <v>3795</v>
      </c>
    </row>
    <row r="3031" spans="1:9" x14ac:dyDescent="0.25">
      <c r="A3031" s="61">
        <v>5081990</v>
      </c>
      <c r="B3031" s="62" t="s">
        <v>2516</v>
      </c>
      <c r="C3031" s="6">
        <v>69.490000000000009</v>
      </c>
      <c r="D3031" s="6">
        <f t="shared" si="101"/>
        <v>2376.558</v>
      </c>
      <c r="E3031" s="2">
        <v>1</v>
      </c>
      <c r="F3031" s="2" t="s">
        <v>1</v>
      </c>
      <c r="G3031" s="2">
        <v>1</v>
      </c>
      <c r="H3031" s="2" t="s">
        <v>1438</v>
      </c>
      <c r="I3031" s="2" t="s">
        <v>3795</v>
      </c>
    </row>
    <row r="3032" spans="1:9" x14ac:dyDescent="0.25">
      <c r="A3032" s="61">
        <v>5081003</v>
      </c>
      <c r="B3032" s="62" t="s">
        <v>2517</v>
      </c>
      <c r="C3032" s="6">
        <v>66.47</v>
      </c>
      <c r="D3032" s="6">
        <f t="shared" si="101"/>
        <v>2273.2739999999999</v>
      </c>
      <c r="E3032" s="2">
        <v>1</v>
      </c>
      <c r="F3032" s="2" t="s">
        <v>1</v>
      </c>
      <c r="G3032" s="2">
        <v>1</v>
      </c>
      <c r="H3032" s="2" t="s">
        <v>1438</v>
      </c>
      <c r="I3032" s="2" t="s">
        <v>3795</v>
      </c>
    </row>
    <row r="3033" spans="1:9" ht="15.75" customHeight="1" x14ac:dyDescent="0.25">
      <c r="A3033" s="148" t="s">
        <v>2518</v>
      </c>
      <c r="B3033" s="63"/>
      <c r="C3033" s="63"/>
      <c r="D3033" s="44"/>
      <c r="E3033" s="63"/>
      <c r="F3033" s="63"/>
      <c r="G3033" s="63"/>
      <c r="H3033" s="63"/>
      <c r="I3033" s="63"/>
    </row>
    <row r="3034" spans="1:9" x14ac:dyDescent="0.25">
      <c r="A3034" s="161" t="s">
        <v>2519</v>
      </c>
      <c r="B3034" s="60"/>
      <c r="C3034" s="60"/>
      <c r="D3034" s="44"/>
      <c r="E3034" s="60"/>
      <c r="F3034" s="60"/>
      <c r="G3034" s="60"/>
      <c r="H3034" s="60"/>
      <c r="I3034" s="60"/>
    </row>
    <row r="3035" spans="1:9" x14ac:dyDescent="0.25">
      <c r="A3035" s="61">
        <v>5015650</v>
      </c>
      <c r="B3035" s="62" t="s">
        <v>2520</v>
      </c>
      <c r="C3035" s="6">
        <v>15.83</v>
      </c>
      <c r="D3035" s="6">
        <f t="shared" ref="D3035:D3046" si="102">C3035*$D$2*1.2</f>
        <v>541.38599999999997</v>
      </c>
      <c r="E3035" s="2">
        <v>1</v>
      </c>
      <c r="F3035" s="2" t="s">
        <v>1</v>
      </c>
      <c r="G3035" s="2">
        <v>1</v>
      </c>
      <c r="H3035" s="2" t="s">
        <v>1438</v>
      </c>
      <c r="I3035" s="2" t="s">
        <v>3790</v>
      </c>
    </row>
    <row r="3036" spans="1:9" x14ac:dyDescent="0.25">
      <c r="A3036" s="61">
        <v>5015073</v>
      </c>
      <c r="B3036" s="62" t="s">
        <v>2521</v>
      </c>
      <c r="C3036" s="6">
        <v>7</v>
      </c>
      <c r="D3036" s="6">
        <f t="shared" si="102"/>
        <v>239.39999999999998</v>
      </c>
      <c r="E3036" s="2">
        <v>1</v>
      </c>
      <c r="F3036" s="2" t="s">
        <v>1</v>
      </c>
      <c r="G3036" s="2">
        <v>1</v>
      </c>
      <c r="H3036" s="2" t="s">
        <v>1438</v>
      </c>
      <c r="I3036" s="2" t="s">
        <v>3790</v>
      </c>
    </row>
    <row r="3037" spans="1:9" x14ac:dyDescent="0.25">
      <c r="A3037" s="61">
        <v>5015081</v>
      </c>
      <c r="B3037" s="62" t="s">
        <v>2522</v>
      </c>
      <c r="C3037" s="6">
        <v>19.03</v>
      </c>
      <c r="D3037" s="6">
        <f t="shared" si="102"/>
        <v>650.82600000000002</v>
      </c>
      <c r="E3037" s="2">
        <v>1</v>
      </c>
      <c r="F3037" s="2" t="s">
        <v>1</v>
      </c>
      <c r="G3037" s="2">
        <v>1</v>
      </c>
      <c r="H3037" s="2" t="s">
        <v>1438</v>
      </c>
      <c r="I3037" s="2" t="s">
        <v>3790</v>
      </c>
    </row>
    <row r="3038" spans="1:9" x14ac:dyDescent="0.25">
      <c r="A3038" s="61">
        <v>5015502</v>
      </c>
      <c r="B3038" s="62" t="s">
        <v>2523</v>
      </c>
      <c r="C3038" s="6">
        <v>6.79</v>
      </c>
      <c r="D3038" s="6">
        <f t="shared" si="102"/>
        <v>232.21800000000002</v>
      </c>
      <c r="E3038" s="2">
        <v>1</v>
      </c>
      <c r="F3038" s="2" t="s">
        <v>1</v>
      </c>
      <c r="G3038" s="2">
        <v>1</v>
      </c>
      <c r="H3038" s="2" t="s">
        <v>1438</v>
      </c>
      <c r="I3038" s="2" t="s">
        <v>3790</v>
      </c>
    </row>
    <row r="3039" spans="1:9" x14ac:dyDescent="0.25">
      <c r="A3039" s="61">
        <v>5015650</v>
      </c>
      <c r="B3039" s="62" t="s">
        <v>2520</v>
      </c>
      <c r="C3039" s="6">
        <v>15.83</v>
      </c>
      <c r="D3039" s="6">
        <f t="shared" si="102"/>
        <v>541.38599999999997</v>
      </c>
      <c r="E3039" s="2">
        <v>1</v>
      </c>
      <c r="F3039" s="2" t="s">
        <v>1</v>
      </c>
      <c r="G3039" s="2">
        <v>1</v>
      </c>
      <c r="H3039" s="2" t="s">
        <v>1438</v>
      </c>
      <c r="I3039" s="2" t="s">
        <v>3790</v>
      </c>
    </row>
    <row r="3040" spans="1:9" x14ac:dyDescent="0.25">
      <c r="A3040" s="61">
        <v>5015545</v>
      </c>
      <c r="B3040" s="62" t="s">
        <v>2524</v>
      </c>
      <c r="C3040" s="6">
        <v>13.64</v>
      </c>
      <c r="D3040" s="6">
        <f t="shared" si="102"/>
        <v>466.488</v>
      </c>
      <c r="E3040" s="2">
        <v>1</v>
      </c>
      <c r="F3040" s="2" t="s">
        <v>1</v>
      </c>
      <c r="G3040" s="2">
        <v>1</v>
      </c>
      <c r="H3040" s="2" t="s">
        <v>1438</v>
      </c>
      <c r="I3040" s="2" t="s">
        <v>3790</v>
      </c>
    </row>
    <row r="3041" spans="1:9" ht="25.5" x14ac:dyDescent="0.25">
      <c r="A3041" s="61">
        <v>5015111</v>
      </c>
      <c r="B3041" s="62" t="s">
        <v>2525</v>
      </c>
      <c r="C3041" s="6">
        <v>8.5</v>
      </c>
      <c r="D3041" s="6">
        <f t="shared" si="102"/>
        <v>290.7</v>
      </c>
      <c r="E3041" s="2">
        <v>1</v>
      </c>
      <c r="F3041" s="2" t="s">
        <v>1</v>
      </c>
      <c r="G3041" s="2">
        <v>1</v>
      </c>
      <c r="H3041" s="2" t="s">
        <v>1438</v>
      </c>
      <c r="I3041" s="2" t="s">
        <v>3790</v>
      </c>
    </row>
    <row r="3042" spans="1:9" x14ac:dyDescent="0.25">
      <c r="A3042" s="61">
        <v>5015014</v>
      </c>
      <c r="B3042" s="62" t="s">
        <v>2526</v>
      </c>
      <c r="C3042" s="6">
        <v>20.190000000000001</v>
      </c>
      <c r="D3042" s="6">
        <f t="shared" si="102"/>
        <v>690.49800000000005</v>
      </c>
      <c r="E3042" s="2">
        <v>1</v>
      </c>
      <c r="F3042" s="2" t="s">
        <v>1</v>
      </c>
      <c r="G3042" s="2">
        <v>1</v>
      </c>
      <c r="H3042" s="2" t="s">
        <v>1438</v>
      </c>
      <c r="I3042" s="2" t="s">
        <v>3790</v>
      </c>
    </row>
    <row r="3043" spans="1:9" x14ac:dyDescent="0.25">
      <c r="A3043" s="61">
        <v>5015830</v>
      </c>
      <c r="B3043" s="62" t="s">
        <v>2527</v>
      </c>
      <c r="C3043" s="6">
        <v>48.65</v>
      </c>
      <c r="D3043" s="6">
        <f t="shared" si="102"/>
        <v>1663.8299999999997</v>
      </c>
      <c r="E3043" s="2">
        <v>1</v>
      </c>
      <c r="F3043" s="2" t="s">
        <v>1</v>
      </c>
      <c r="G3043" s="2">
        <v>1</v>
      </c>
      <c r="H3043" s="2" t="s">
        <v>1438</v>
      </c>
      <c r="I3043" s="2" t="s">
        <v>3790</v>
      </c>
    </row>
    <row r="3044" spans="1:9" x14ac:dyDescent="0.25">
      <c r="A3044" s="61">
        <v>5015842</v>
      </c>
      <c r="B3044" s="62" t="s">
        <v>2528</v>
      </c>
      <c r="C3044" s="6">
        <v>74.490000000000009</v>
      </c>
      <c r="D3044" s="6">
        <f t="shared" si="102"/>
        <v>2547.558</v>
      </c>
      <c r="E3044" s="2">
        <v>1</v>
      </c>
      <c r="F3044" s="2" t="s">
        <v>1</v>
      </c>
      <c r="G3044" s="2">
        <v>1</v>
      </c>
      <c r="H3044" s="2" t="s">
        <v>1438</v>
      </c>
      <c r="I3044" s="2" t="s">
        <v>3790</v>
      </c>
    </row>
    <row r="3045" spans="1:9" x14ac:dyDescent="0.25">
      <c r="A3045" s="61">
        <v>5015854</v>
      </c>
      <c r="B3045" s="62" t="s">
        <v>2529</v>
      </c>
      <c r="C3045" s="6">
        <v>34.419999999999995</v>
      </c>
      <c r="D3045" s="6">
        <f t="shared" si="102"/>
        <v>1177.1639999999998</v>
      </c>
      <c r="E3045" s="2">
        <v>1</v>
      </c>
      <c r="F3045" s="2" t="s">
        <v>1</v>
      </c>
      <c r="G3045" s="2">
        <v>1</v>
      </c>
      <c r="H3045" s="2" t="s">
        <v>1438</v>
      </c>
      <c r="I3045" s="2" t="s">
        <v>3790</v>
      </c>
    </row>
    <row r="3046" spans="1:9" x14ac:dyDescent="0.25">
      <c r="A3046" s="61">
        <v>5015866</v>
      </c>
      <c r="B3046" s="62" t="s">
        <v>2530</v>
      </c>
      <c r="C3046" s="6">
        <v>55.18</v>
      </c>
      <c r="D3046" s="6">
        <f t="shared" si="102"/>
        <v>1887.1559999999997</v>
      </c>
      <c r="E3046" s="2">
        <v>1</v>
      </c>
      <c r="F3046" s="2" t="s">
        <v>1</v>
      </c>
      <c r="G3046" s="2">
        <v>1</v>
      </c>
      <c r="H3046" s="2" t="s">
        <v>1438</v>
      </c>
      <c r="I3046" s="2" t="s">
        <v>3790</v>
      </c>
    </row>
    <row r="3047" spans="1:9" x14ac:dyDescent="0.25">
      <c r="A3047" s="161" t="s">
        <v>2531</v>
      </c>
      <c r="B3047" s="60"/>
      <c r="C3047" s="60"/>
      <c r="D3047" s="44"/>
      <c r="E3047" s="60"/>
      <c r="F3047" s="60"/>
      <c r="G3047" s="60"/>
      <c r="H3047" s="60"/>
      <c r="I3047" s="60"/>
    </row>
    <row r="3048" spans="1:9" x14ac:dyDescent="0.25">
      <c r="A3048" s="61">
        <v>5057515</v>
      </c>
      <c r="B3048" s="62" t="s">
        <v>2532</v>
      </c>
      <c r="C3048" s="6">
        <v>261.24</v>
      </c>
      <c r="D3048" s="6">
        <f t="shared" ref="D3048:D3062" si="103">C3048*$D$2*1.2</f>
        <v>8934.4079999999994</v>
      </c>
      <c r="E3048" s="2">
        <v>100</v>
      </c>
      <c r="F3048" s="2" t="s">
        <v>1</v>
      </c>
      <c r="G3048" s="2">
        <v>1</v>
      </c>
      <c r="H3048" s="2" t="s">
        <v>1438</v>
      </c>
      <c r="I3048" s="2" t="s">
        <v>3790</v>
      </c>
    </row>
    <row r="3049" spans="1:9" x14ac:dyDescent="0.25">
      <c r="A3049" s="61">
        <v>5057523</v>
      </c>
      <c r="B3049" s="62" t="s">
        <v>2533</v>
      </c>
      <c r="C3049" s="6">
        <v>339.33</v>
      </c>
      <c r="D3049" s="6">
        <f t="shared" si="103"/>
        <v>11605.085999999998</v>
      </c>
      <c r="E3049" s="2">
        <v>100</v>
      </c>
      <c r="F3049" s="2" t="s">
        <v>1</v>
      </c>
      <c r="G3049" s="2">
        <v>1</v>
      </c>
      <c r="H3049" s="2" t="s">
        <v>1438</v>
      </c>
      <c r="I3049" s="2" t="s">
        <v>3790</v>
      </c>
    </row>
    <row r="3050" spans="1:9" x14ac:dyDescent="0.25">
      <c r="A3050" s="61">
        <v>5057558</v>
      </c>
      <c r="B3050" s="62" t="s">
        <v>2534</v>
      </c>
      <c r="C3050" s="6">
        <v>420.21999999999997</v>
      </c>
      <c r="D3050" s="6">
        <f t="shared" si="103"/>
        <v>14371.523999999998</v>
      </c>
      <c r="E3050" s="2">
        <v>100</v>
      </c>
      <c r="F3050" s="2" t="s">
        <v>1</v>
      </c>
      <c r="G3050" s="2">
        <v>1</v>
      </c>
      <c r="H3050" s="2" t="s">
        <v>1438</v>
      </c>
      <c r="I3050" s="2" t="s">
        <v>3790</v>
      </c>
    </row>
    <row r="3051" spans="1:9" x14ac:dyDescent="0.25">
      <c r="A3051" s="61">
        <v>5057930</v>
      </c>
      <c r="B3051" s="62" t="s">
        <v>2535</v>
      </c>
      <c r="C3051" s="6">
        <v>188.26</v>
      </c>
      <c r="D3051" s="6">
        <f t="shared" si="103"/>
        <v>6438.4919999999993</v>
      </c>
      <c r="E3051" s="2">
        <v>100</v>
      </c>
      <c r="F3051" s="2" t="s">
        <v>1</v>
      </c>
      <c r="G3051" s="2">
        <v>20</v>
      </c>
      <c r="H3051" s="2" t="s">
        <v>1438</v>
      </c>
      <c r="I3051" s="2" t="s">
        <v>3790</v>
      </c>
    </row>
    <row r="3052" spans="1:9" x14ac:dyDescent="0.25">
      <c r="A3052" s="61">
        <v>5057922</v>
      </c>
      <c r="B3052" s="62" t="s">
        <v>2536</v>
      </c>
      <c r="C3052" s="6">
        <v>199.28</v>
      </c>
      <c r="D3052" s="6">
        <f t="shared" si="103"/>
        <v>6815.3760000000002</v>
      </c>
      <c r="E3052" s="2">
        <v>100</v>
      </c>
      <c r="F3052" s="2" t="s">
        <v>0</v>
      </c>
      <c r="G3052" s="2">
        <v>40</v>
      </c>
      <c r="H3052" s="2" t="s">
        <v>1438</v>
      </c>
      <c r="I3052" s="2" t="s">
        <v>3790</v>
      </c>
    </row>
    <row r="3053" spans="1:9" x14ac:dyDescent="0.25">
      <c r="A3053" s="61">
        <v>5040507</v>
      </c>
      <c r="B3053" s="62" t="s">
        <v>2537</v>
      </c>
      <c r="C3053" s="6">
        <v>194.94</v>
      </c>
      <c r="D3053" s="6">
        <f t="shared" si="103"/>
        <v>6666.9479999999994</v>
      </c>
      <c r="E3053" s="2">
        <v>100</v>
      </c>
      <c r="F3053" s="2" t="s">
        <v>1</v>
      </c>
      <c r="G3053" s="2">
        <v>1</v>
      </c>
      <c r="H3053" s="2" t="s">
        <v>1438</v>
      </c>
      <c r="I3053" s="2" t="s">
        <v>3790</v>
      </c>
    </row>
    <row r="3054" spans="1:9" x14ac:dyDescent="0.25">
      <c r="A3054" s="61">
        <v>5050030</v>
      </c>
      <c r="B3054" s="62" t="s">
        <v>2538</v>
      </c>
      <c r="C3054" s="6">
        <v>147.91</v>
      </c>
      <c r="D3054" s="6">
        <f t="shared" si="103"/>
        <v>5058.521999999999</v>
      </c>
      <c r="E3054" s="2">
        <v>100</v>
      </c>
      <c r="F3054" s="2" t="s">
        <v>1</v>
      </c>
      <c r="G3054" s="2">
        <v>1</v>
      </c>
      <c r="H3054" s="2" t="s">
        <v>1438</v>
      </c>
      <c r="I3054" s="2" t="s">
        <v>3790</v>
      </c>
    </row>
    <row r="3055" spans="1:9" x14ac:dyDescent="0.25">
      <c r="A3055" s="61">
        <v>5050057</v>
      </c>
      <c r="B3055" s="62" t="s">
        <v>2539</v>
      </c>
      <c r="C3055" s="6">
        <v>153.47</v>
      </c>
      <c r="D3055" s="6">
        <f t="shared" si="103"/>
        <v>5248.6739999999991</v>
      </c>
      <c r="E3055" s="2">
        <v>100</v>
      </c>
      <c r="F3055" s="2" t="s">
        <v>1</v>
      </c>
      <c r="G3055" s="2">
        <v>1</v>
      </c>
      <c r="H3055" s="2" t="s">
        <v>1438</v>
      </c>
      <c r="I3055" s="2" t="s">
        <v>3790</v>
      </c>
    </row>
    <row r="3056" spans="1:9" x14ac:dyDescent="0.25">
      <c r="A3056" s="61">
        <v>5050073</v>
      </c>
      <c r="B3056" s="62" t="s">
        <v>2540</v>
      </c>
      <c r="C3056" s="6">
        <v>155.62</v>
      </c>
      <c r="D3056" s="6">
        <f t="shared" si="103"/>
        <v>5322.2039999999997</v>
      </c>
      <c r="E3056" s="2">
        <v>100</v>
      </c>
      <c r="F3056" s="2" t="s">
        <v>1</v>
      </c>
      <c r="G3056" s="2">
        <v>1</v>
      </c>
      <c r="H3056" s="2" t="s">
        <v>1438</v>
      </c>
      <c r="I3056" s="2" t="s">
        <v>3790</v>
      </c>
    </row>
    <row r="3057" spans="1:9" x14ac:dyDescent="0.25">
      <c r="A3057" s="61">
        <v>5050081</v>
      </c>
      <c r="B3057" s="62" t="s">
        <v>2541</v>
      </c>
      <c r="C3057" s="6">
        <v>159.82</v>
      </c>
      <c r="D3057" s="6">
        <f t="shared" si="103"/>
        <v>5465.8440000000001</v>
      </c>
      <c r="E3057" s="2">
        <v>100</v>
      </c>
      <c r="F3057" s="2" t="s">
        <v>1</v>
      </c>
      <c r="G3057" s="2">
        <v>1</v>
      </c>
      <c r="H3057" s="2" t="s">
        <v>1438</v>
      </c>
      <c r="I3057" s="2" t="s">
        <v>3790</v>
      </c>
    </row>
    <row r="3058" spans="1:9" x14ac:dyDescent="0.25">
      <c r="A3058" s="61">
        <v>5050111</v>
      </c>
      <c r="B3058" s="62" t="s">
        <v>2542</v>
      </c>
      <c r="C3058" s="6">
        <v>161.56</v>
      </c>
      <c r="D3058" s="6">
        <f t="shared" si="103"/>
        <v>5525.3519999999999</v>
      </c>
      <c r="E3058" s="2">
        <v>100</v>
      </c>
      <c r="F3058" s="2" t="s">
        <v>1</v>
      </c>
      <c r="G3058" s="2">
        <v>1</v>
      </c>
      <c r="H3058" s="2" t="s">
        <v>1438</v>
      </c>
      <c r="I3058" s="2" t="s">
        <v>3790</v>
      </c>
    </row>
    <row r="3059" spans="1:9" x14ac:dyDescent="0.25">
      <c r="A3059" s="61">
        <v>5050138</v>
      </c>
      <c r="B3059" s="62" t="s">
        <v>2543</v>
      </c>
      <c r="C3059" s="6">
        <v>214.17</v>
      </c>
      <c r="D3059" s="6">
        <f t="shared" si="103"/>
        <v>7324.6139999999987</v>
      </c>
      <c r="E3059" s="2">
        <v>100</v>
      </c>
      <c r="F3059" s="2" t="s">
        <v>1</v>
      </c>
      <c r="G3059" s="2">
        <v>1</v>
      </c>
      <c r="H3059" s="2" t="s">
        <v>1438</v>
      </c>
      <c r="I3059" s="2" t="s">
        <v>3790</v>
      </c>
    </row>
    <row r="3060" spans="1:9" x14ac:dyDescent="0.25">
      <c r="A3060" s="61">
        <v>5050154</v>
      </c>
      <c r="B3060" s="62" t="s">
        <v>2544</v>
      </c>
      <c r="C3060" s="6">
        <v>236.81</v>
      </c>
      <c r="D3060" s="6">
        <f t="shared" si="103"/>
        <v>8098.902</v>
      </c>
      <c r="E3060" s="2">
        <v>100</v>
      </c>
      <c r="F3060" s="2" t="s">
        <v>1</v>
      </c>
      <c r="G3060" s="2">
        <v>1</v>
      </c>
      <c r="H3060" s="2" t="s">
        <v>1438</v>
      </c>
      <c r="I3060" s="2" t="s">
        <v>3790</v>
      </c>
    </row>
    <row r="3061" spans="1:9" x14ac:dyDescent="0.25">
      <c r="A3061" s="61">
        <v>5050170</v>
      </c>
      <c r="B3061" s="62" t="s">
        <v>2545</v>
      </c>
      <c r="C3061" s="6">
        <v>276.27</v>
      </c>
      <c r="D3061" s="6">
        <f t="shared" si="103"/>
        <v>9448.4339999999993</v>
      </c>
      <c r="E3061" s="2">
        <v>100</v>
      </c>
      <c r="F3061" s="2" t="s">
        <v>1</v>
      </c>
      <c r="G3061" s="2">
        <v>1</v>
      </c>
      <c r="H3061" s="2" t="s">
        <v>1438</v>
      </c>
      <c r="I3061" s="2" t="s">
        <v>3790</v>
      </c>
    </row>
    <row r="3062" spans="1:9" x14ac:dyDescent="0.25">
      <c r="A3062" s="61">
        <v>5050197</v>
      </c>
      <c r="B3062" s="62" t="s">
        <v>2546</v>
      </c>
      <c r="C3062" s="6">
        <v>285.45999999999998</v>
      </c>
      <c r="D3062" s="6">
        <f t="shared" si="103"/>
        <v>9762.732</v>
      </c>
      <c r="E3062" s="2">
        <v>100</v>
      </c>
      <c r="F3062" s="2" t="s">
        <v>1</v>
      </c>
      <c r="G3062" s="2">
        <v>1</v>
      </c>
      <c r="H3062" s="2" t="s">
        <v>1438</v>
      </c>
      <c r="I3062" s="2" t="s">
        <v>3790</v>
      </c>
    </row>
    <row r="3063" spans="1:9" x14ac:dyDescent="0.25">
      <c r="A3063" s="148" t="s">
        <v>2547</v>
      </c>
      <c r="B3063" s="63"/>
      <c r="C3063" s="63"/>
      <c r="D3063" s="44"/>
      <c r="E3063" s="63"/>
      <c r="F3063" s="63"/>
      <c r="G3063" s="63"/>
      <c r="H3063" s="63"/>
      <c r="I3063" s="63"/>
    </row>
    <row r="3064" spans="1:9" x14ac:dyDescent="0.25">
      <c r="A3064" s="161" t="s">
        <v>2548</v>
      </c>
      <c r="B3064" s="60"/>
      <c r="C3064" s="60"/>
      <c r="D3064" s="44"/>
      <c r="E3064" s="60"/>
      <c r="F3064" s="60"/>
      <c r="G3064" s="60"/>
      <c r="H3064" s="60"/>
      <c r="I3064" s="60"/>
    </row>
    <row r="3065" spans="1:9" x14ac:dyDescent="0.25">
      <c r="A3065" s="61">
        <v>5021286</v>
      </c>
      <c r="B3065" s="62" t="s">
        <v>2771</v>
      </c>
      <c r="C3065" s="6">
        <v>95</v>
      </c>
      <c r="D3065" s="6">
        <f t="shared" ref="D3065:D3079" si="104">C3065*$D$2*1.2</f>
        <v>3249</v>
      </c>
      <c r="E3065" s="2">
        <v>100</v>
      </c>
      <c r="F3065" s="2" t="s">
        <v>0</v>
      </c>
      <c r="G3065" s="2">
        <v>150</v>
      </c>
      <c r="H3065" s="2" t="s">
        <v>1438</v>
      </c>
      <c r="I3065" s="2" t="s">
        <v>3796</v>
      </c>
    </row>
    <row r="3066" spans="1:9" x14ac:dyDescent="0.25">
      <c r="A3066" s="61">
        <v>5021294</v>
      </c>
      <c r="B3066" s="62" t="s">
        <v>2772</v>
      </c>
      <c r="C3066" s="6">
        <v>95</v>
      </c>
      <c r="D3066" s="6">
        <f t="shared" si="104"/>
        <v>3249</v>
      </c>
      <c r="E3066" s="2">
        <v>100</v>
      </c>
      <c r="F3066" s="2" t="s">
        <v>0</v>
      </c>
      <c r="G3066" s="2">
        <v>150</v>
      </c>
      <c r="H3066" s="2" t="s">
        <v>1438</v>
      </c>
      <c r="I3066" s="2" t="s">
        <v>3796</v>
      </c>
    </row>
    <row r="3067" spans="1:9" x14ac:dyDescent="0.25">
      <c r="A3067" s="61">
        <v>5021308</v>
      </c>
      <c r="B3067" s="62" t="s">
        <v>2773</v>
      </c>
      <c r="C3067" s="6">
        <v>154.16999999999999</v>
      </c>
      <c r="D3067" s="6">
        <f t="shared" si="104"/>
        <v>5272.6139999999987</v>
      </c>
      <c r="E3067" s="2">
        <v>100</v>
      </c>
      <c r="F3067" s="2" t="s">
        <v>0</v>
      </c>
      <c r="G3067" s="2">
        <v>95</v>
      </c>
      <c r="H3067" s="2" t="s">
        <v>1438</v>
      </c>
      <c r="I3067" s="2" t="s">
        <v>3796</v>
      </c>
    </row>
    <row r="3068" spans="1:9" x14ac:dyDescent="0.25">
      <c r="A3068" s="61">
        <v>5021081</v>
      </c>
      <c r="B3068" s="62" t="s">
        <v>2774</v>
      </c>
      <c r="C3068" s="6">
        <v>54.76</v>
      </c>
      <c r="D3068" s="6">
        <f t="shared" si="104"/>
        <v>1872.7919999999997</v>
      </c>
      <c r="E3068" s="2">
        <v>100</v>
      </c>
      <c r="F3068" s="2" t="s">
        <v>0</v>
      </c>
      <c r="G3068" s="2">
        <v>125</v>
      </c>
      <c r="H3068" s="2" t="s">
        <v>1438</v>
      </c>
      <c r="I3068" s="2" t="s">
        <v>3797</v>
      </c>
    </row>
    <row r="3069" spans="1:9" x14ac:dyDescent="0.25">
      <c r="A3069" s="61">
        <v>5021103</v>
      </c>
      <c r="B3069" s="62" t="s">
        <v>2775</v>
      </c>
      <c r="C3069" s="6">
        <v>104.31</v>
      </c>
      <c r="D3069" s="6">
        <f t="shared" si="104"/>
        <v>3567.402</v>
      </c>
      <c r="E3069" s="2">
        <v>100</v>
      </c>
      <c r="F3069" s="2" t="s">
        <v>0</v>
      </c>
      <c r="G3069" s="2">
        <v>80</v>
      </c>
      <c r="H3069" s="2" t="s">
        <v>1438</v>
      </c>
      <c r="I3069" s="2" t="s">
        <v>3797</v>
      </c>
    </row>
    <row r="3070" spans="1:9" x14ac:dyDescent="0.25">
      <c r="A3070" s="61">
        <v>5021480</v>
      </c>
      <c r="B3070" s="62" t="s">
        <v>2776</v>
      </c>
      <c r="C3070" s="6">
        <v>699.5</v>
      </c>
      <c r="D3070" s="6">
        <f t="shared" si="104"/>
        <v>23922.899999999998</v>
      </c>
      <c r="E3070" s="2">
        <v>100</v>
      </c>
      <c r="F3070" s="2" t="s">
        <v>0</v>
      </c>
      <c r="G3070" s="2">
        <v>100</v>
      </c>
      <c r="H3070" s="2" t="s">
        <v>1438</v>
      </c>
      <c r="I3070" s="2" t="s">
        <v>3797</v>
      </c>
    </row>
    <row r="3071" spans="1:9" x14ac:dyDescent="0.25">
      <c r="A3071" s="61">
        <v>5311500</v>
      </c>
      <c r="B3071" s="62" t="s">
        <v>2777</v>
      </c>
      <c r="C3071" s="6">
        <v>94.98</v>
      </c>
      <c r="D3071" s="6">
        <f t="shared" si="104"/>
        <v>3248.3160000000003</v>
      </c>
      <c r="E3071" s="2">
        <v>100</v>
      </c>
      <c r="F3071" s="2" t="s">
        <v>1</v>
      </c>
      <c r="G3071" s="2">
        <v>1</v>
      </c>
      <c r="H3071" s="2" t="s">
        <v>1438</v>
      </c>
      <c r="I3071" s="2" t="s">
        <v>3796</v>
      </c>
    </row>
    <row r="3072" spans="1:9" x14ac:dyDescent="0.25">
      <c r="A3072" s="61">
        <v>5311705</v>
      </c>
      <c r="B3072" s="62" t="s">
        <v>2778</v>
      </c>
      <c r="C3072" s="6">
        <v>105.87</v>
      </c>
      <c r="D3072" s="6">
        <f t="shared" si="104"/>
        <v>3620.7539999999999</v>
      </c>
      <c r="E3072" s="2">
        <v>100</v>
      </c>
      <c r="F3072" s="2" t="s">
        <v>1</v>
      </c>
      <c r="G3072" s="2">
        <v>1</v>
      </c>
      <c r="H3072" s="2" t="s">
        <v>1438</v>
      </c>
      <c r="I3072" s="2" t="s">
        <v>3796</v>
      </c>
    </row>
    <row r="3073" spans="1:9" x14ac:dyDescent="0.25">
      <c r="A3073" s="61">
        <v>5311519</v>
      </c>
      <c r="B3073" s="62" t="s">
        <v>2779</v>
      </c>
      <c r="C3073" s="6">
        <v>152</v>
      </c>
      <c r="D3073" s="6">
        <f t="shared" si="104"/>
        <v>5198.3999999999996</v>
      </c>
      <c r="E3073" s="2">
        <v>100</v>
      </c>
      <c r="F3073" s="2" t="s">
        <v>1</v>
      </c>
      <c r="G3073" s="2">
        <v>1</v>
      </c>
      <c r="H3073" s="2" t="s">
        <v>1438</v>
      </c>
      <c r="I3073" s="2" t="s">
        <v>3796</v>
      </c>
    </row>
    <row r="3074" spans="1:9" x14ac:dyDescent="0.25">
      <c r="A3074" s="61">
        <v>5311527</v>
      </c>
      <c r="B3074" s="62" t="s">
        <v>2780</v>
      </c>
      <c r="C3074" s="6">
        <v>434.31</v>
      </c>
      <c r="D3074" s="6">
        <f t="shared" si="104"/>
        <v>14853.402</v>
      </c>
      <c r="E3074" s="2">
        <v>100</v>
      </c>
      <c r="F3074" s="2" t="s">
        <v>1</v>
      </c>
      <c r="G3074" s="2">
        <v>1</v>
      </c>
      <c r="H3074" s="2" t="s">
        <v>1438</v>
      </c>
      <c r="I3074" s="2" t="s">
        <v>3796</v>
      </c>
    </row>
    <row r="3075" spans="1:9" x14ac:dyDescent="0.25">
      <c r="A3075" s="61">
        <v>5311551</v>
      </c>
      <c r="B3075" s="62" t="s">
        <v>2781</v>
      </c>
      <c r="C3075" s="6">
        <v>156.44999999999999</v>
      </c>
      <c r="D3075" s="6">
        <f t="shared" si="104"/>
        <v>5350.5899999999992</v>
      </c>
      <c r="E3075" s="2">
        <v>100</v>
      </c>
      <c r="F3075" s="2" t="s">
        <v>1</v>
      </c>
      <c r="G3075" s="2">
        <v>1</v>
      </c>
      <c r="H3075" s="2" t="s">
        <v>1438</v>
      </c>
      <c r="I3075" s="2" t="s">
        <v>3796</v>
      </c>
    </row>
    <row r="3076" spans="1:9" x14ac:dyDescent="0.25">
      <c r="A3076" s="61">
        <v>5311535</v>
      </c>
      <c r="B3076" s="62" t="s">
        <v>2782</v>
      </c>
      <c r="C3076" s="6">
        <v>387.96999999999997</v>
      </c>
      <c r="D3076" s="6">
        <f t="shared" si="104"/>
        <v>13268.573999999999</v>
      </c>
      <c r="E3076" s="2">
        <v>100</v>
      </c>
      <c r="F3076" s="2" t="s">
        <v>1</v>
      </c>
      <c r="G3076" s="2">
        <v>1</v>
      </c>
      <c r="H3076" s="2" t="s">
        <v>1438</v>
      </c>
      <c r="I3076" s="2" t="s">
        <v>3796</v>
      </c>
    </row>
    <row r="3077" spans="1:9" x14ac:dyDescent="0.25">
      <c r="A3077" s="61">
        <v>5312310</v>
      </c>
      <c r="B3077" s="62" t="s">
        <v>2783</v>
      </c>
      <c r="C3077" s="6">
        <v>353.86</v>
      </c>
      <c r="D3077" s="6">
        <f t="shared" si="104"/>
        <v>12102.012000000001</v>
      </c>
      <c r="E3077" s="2">
        <v>100</v>
      </c>
      <c r="F3077" s="2" t="s">
        <v>1</v>
      </c>
      <c r="G3077" s="2">
        <v>1</v>
      </c>
      <c r="H3077" s="2" t="s">
        <v>1438</v>
      </c>
      <c r="I3077" s="2" t="s">
        <v>3797</v>
      </c>
    </row>
    <row r="3078" spans="1:9" x14ac:dyDescent="0.25">
      <c r="A3078" s="61">
        <v>5312655</v>
      </c>
      <c r="B3078" s="62" t="s">
        <v>2784</v>
      </c>
      <c r="C3078" s="6">
        <v>281.15999999999997</v>
      </c>
      <c r="D3078" s="6">
        <f t="shared" si="104"/>
        <v>9615.6719999999987</v>
      </c>
      <c r="E3078" s="2">
        <v>100</v>
      </c>
      <c r="F3078" s="2" t="s">
        <v>1</v>
      </c>
      <c r="G3078" s="2">
        <v>1</v>
      </c>
      <c r="H3078" s="2" t="s">
        <v>1438</v>
      </c>
      <c r="I3078" s="2" t="s">
        <v>3797</v>
      </c>
    </row>
    <row r="3079" spans="1:9" x14ac:dyDescent="0.25">
      <c r="A3079" s="61">
        <v>5312345</v>
      </c>
      <c r="B3079" s="62" t="s">
        <v>2785</v>
      </c>
      <c r="C3079" s="6">
        <v>401.84999999999997</v>
      </c>
      <c r="D3079" s="6">
        <f t="shared" si="104"/>
        <v>13743.269999999999</v>
      </c>
      <c r="E3079" s="2">
        <v>100</v>
      </c>
      <c r="F3079" s="2" t="s">
        <v>1</v>
      </c>
      <c r="G3079" s="2">
        <v>1</v>
      </c>
      <c r="H3079" s="2" t="s">
        <v>1438</v>
      </c>
      <c r="I3079" s="2" t="s">
        <v>3797</v>
      </c>
    </row>
    <row r="3080" spans="1:9" x14ac:dyDescent="0.25">
      <c r="A3080" s="161" t="s">
        <v>2549</v>
      </c>
      <c r="B3080" s="60"/>
      <c r="C3080" s="60"/>
      <c r="D3080" s="44"/>
      <c r="E3080" s="60"/>
      <c r="F3080" s="60"/>
      <c r="G3080" s="60"/>
      <c r="H3080" s="60"/>
      <c r="I3080" s="60"/>
    </row>
    <row r="3081" spans="1:9" x14ac:dyDescent="0.25">
      <c r="A3081" s="61">
        <v>5401980</v>
      </c>
      <c r="B3081" s="62" t="s">
        <v>2550</v>
      </c>
      <c r="C3081" s="6">
        <v>1102.8799999999999</v>
      </c>
      <c r="D3081" s="6">
        <f t="shared" ref="D3081:D3116" si="105">C3081*$D$2*1.2</f>
        <v>37718.495999999999</v>
      </c>
      <c r="E3081" s="2">
        <v>100</v>
      </c>
      <c r="F3081" s="2" t="s">
        <v>1</v>
      </c>
      <c r="G3081" s="2">
        <v>1</v>
      </c>
      <c r="H3081" s="2" t="s">
        <v>1438</v>
      </c>
      <c r="I3081" s="2" t="s">
        <v>3796</v>
      </c>
    </row>
    <row r="3082" spans="1:9" x14ac:dyDescent="0.25">
      <c r="A3082" s="61">
        <v>5401983</v>
      </c>
      <c r="B3082" s="62" t="s">
        <v>2551</v>
      </c>
      <c r="C3082" s="6">
        <v>1372.75</v>
      </c>
      <c r="D3082" s="6">
        <f t="shared" si="105"/>
        <v>46948.049999999996</v>
      </c>
      <c r="E3082" s="2">
        <v>100</v>
      </c>
      <c r="F3082" s="2" t="s">
        <v>1</v>
      </c>
      <c r="G3082" s="2">
        <v>1</v>
      </c>
      <c r="H3082" s="2" t="s">
        <v>1438</v>
      </c>
      <c r="I3082" s="2" t="s">
        <v>3796</v>
      </c>
    </row>
    <row r="3083" spans="1:9" x14ac:dyDescent="0.25">
      <c r="A3083" s="61">
        <v>5401986</v>
      </c>
      <c r="B3083" s="62" t="s">
        <v>2552</v>
      </c>
      <c r="C3083" s="6">
        <v>1569.9</v>
      </c>
      <c r="D3083" s="6">
        <f t="shared" si="105"/>
        <v>53690.58</v>
      </c>
      <c r="E3083" s="2">
        <v>100</v>
      </c>
      <c r="F3083" s="2" t="s">
        <v>1</v>
      </c>
      <c r="G3083" s="2">
        <v>1</v>
      </c>
      <c r="H3083" s="2" t="s">
        <v>1438</v>
      </c>
      <c r="I3083" s="2" t="s">
        <v>3796</v>
      </c>
    </row>
    <row r="3084" spans="1:9" x14ac:dyDescent="0.25">
      <c r="A3084" s="61">
        <v>5401989</v>
      </c>
      <c r="B3084" s="62" t="s">
        <v>2553</v>
      </c>
      <c r="C3084" s="6">
        <v>1820.46</v>
      </c>
      <c r="D3084" s="6">
        <f t="shared" si="105"/>
        <v>62259.731999999996</v>
      </c>
      <c r="E3084" s="2">
        <v>100</v>
      </c>
      <c r="F3084" s="2" t="s">
        <v>1</v>
      </c>
      <c r="G3084" s="2">
        <v>1</v>
      </c>
      <c r="H3084" s="2" t="s">
        <v>1438</v>
      </c>
      <c r="I3084" s="2" t="s">
        <v>3796</v>
      </c>
    </row>
    <row r="3085" spans="1:9" x14ac:dyDescent="0.25">
      <c r="A3085" s="61">
        <v>5401993</v>
      </c>
      <c r="B3085" s="62" t="s">
        <v>2554</v>
      </c>
      <c r="C3085" s="6">
        <v>2479.63</v>
      </c>
      <c r="D3085" s="6">
        <f t="shared" si="105"/>
        <v>84803.346000000005</v>
      </c>
      <c r="E3085" s="2">
        <v>100</v>
      </c>
      <c r="F3085" s="2" t="s">
        <v>1</v>
      </c>
      <c r="G3085" s="2">
        <v>1</v>
      </c>
      <c r="H3085" s="2" t="s">
        <v>1438</v>
      </c>
      <c r="I3085" s="2" t="s">
        <v>3796</v>
      </c>
    </row>
    <row r="3086" spans="1:9" x14ac:dyDescent="0.25">
      <c r="A3086" s="61">
        <v>5401995</v>
      </c>
      <c r="B3086" s="62" t="s">
        <v>2555</v>
      </c>
      <c r="C3086" s="6">
        <v>2538.5800000000004</v>
      </c>
      <c r="D3086" s="6">
        <f t="shared" si="105"/>
        <v>86819.436000000016</v>
      </c>
      <c r="E3086" s="2">
        <v>100</v>
      </c>
      <c r="F3086" s="2" t="s">
        <v>1</v>
      </c>
      <c r="G3086" s="2">
        <v>1</v>
      </c>
      <c r="H3086" s="2" t="s">
        <v>1438</v>
      </c>
      <c r="I3086" s="2" t="s">
        <v>3796</v>
      </c>
    </row>
    <row r="3087" spans="1:9" x14ac:dyDescent="0.25">
      <c r="A3087" s="61">
        <v>5400627</v>
      </c>
      <c r="B3087" s="62" t="s">
        <v>2786</v>
      </c>
      <c r="C3087" s="6">
        <v>9056.0500000000011</v>
      </c>
      <c r="D3087" s="6">
        <f t="shared" si="105"/>
        <v>309716.91000000003</v>
      </c>
      <c r="E3087" s="2">
        <v>100</v>
      </c>
      <c r="F3087" s="2" t="s">
        <v>1</v>
      </c>
      <c r="G3087" s="2">
        <v>1</v>
      </c>
      <c r="H3087" s="2" t="s">
        <v>1438</v>
      </c>
      <c r="I3087" s="2" t="s">
        <v>3796</v>
      </c>
    </row>
    <row r="3088" spans="1:9" x14ac:dyDescent="0.25">
      <c r="A3088" s="61">
        <v>5402864</v>
      </c>
      <c r="B3088" s="62" t="s">
        <v>2556</v>
      </c>
      <c r="C3088" s="6">
        <v>178.26999999999998</v>
      </c>
      <c r="D3088" s="6">
        <f t="shared" si="105"/>
        <v>6096.8339999999998</v>
      </c>
      <c r="E3088" s="2">
        <v>1</v>
      </c>
      <c r="F3088" s="2" t="s">
        <v>1</v>
      </c>
      <c r="G3088" s="2">
        <v>1</v>
      </c>
      <c r="H3088" s="2" t="s">
        <v>1438</v>
      </c>
      <c r="I3088" s="2" t="s">
        <v>3796</v>
      </c>
    </row>
    <row r="3089" spans="1:9" x14ac:dyDescent="0.25">
      <c r="A3089" s="61">
        <v>5402866</v>
      </c>
      <c r="B3089" s="62" t="s">
        <v>2557</v>
      </c>
      <c r="C3089" s="6">
        <v>200.42999999999998</v>
      </c>
      <c r="D3089" s="6">
        <f t="shared" si="105"/>
        <v>6854.7059999999992</v>
      </c>
      <c r="E3089" s="2">
        <v>1</v>
      </c>
      <c r="F3089" s="2" t="s">
        <v>1</v>
      </c>
      <c r="G3089" s="2">
        <v>1</v>
      </c>
      <c r="H3089" s="2" t="s">
        <v>1438</v>
      </c>
      <c r="I3089" s="2" t="s">
        <v>3796</v>
      </c>
    </row>
    <row r="3090" spans="1:9" x14ac:dyDescent="0.25">
      <c r="A3090" s="61">
        <v>5402868</v>
      </c>
      <c r="B3090" s="62" t="s">
        <v>2558</v>
      </c>
      <c r="C3090" s="6">
        <v>229.51999999999998</v>
      </c>
      <c r="D3090" s="6">
        <f t="shared" si="105"/>
        <v>7849.5839999999989</v>
      </c>
      <c r="E3090" s="2">
        <v>1</v>
      </c>
      <c r="F3090" s="2" t="s">
        <v>1</v>
      </c>
      <c r="G3090" s="2">
        <v>1</v>
      </c>
      <c r="H3090" s="2" t="s">
        <v>1438</v>
      </c>
      <c r="I3090" s="2" t="s">
        <v>3796</v>
      </c>
    </row>
    <row r="3091" spans="1:9" x14ac:dyDescent="0.25">
      <c r="A3091" s="61">
        <v>5402870</v>
      </c>
      <c r="B3091" s="62" t="s">
        <v>2559</v>
      </c>
      <c r="C3091" s="6">
        <v>264.95</v>
      </c>
      <c r="D3091" s="6">
        <f t="shared" si="105"/>
        <v>9061.2899999999991</v>
      </c>
      <c r="E3091" s="2">
        <v>1</v>
      </c>
      <c r="F3091" s="2" t="s">
        <v>1</v>
      </c>
      <c r="G3091" s="2">
        <v>1</v>
      </c>
      <c r="H3091" s="2" t="s">
        <v>1438</v>
      </c>
      <c r="I3091" s="2" t="s">
        <v>3796</v>
      </c>
    </row>
    <row r="3092" spans="1:9" x14ac:dyDescent="0.25">
      <c r="A3092" s="61">
        <v>5402872</v>
      </c>
      <c r="B3092" s="62" t="s">
        <v>2560</v>
      </c>
      <c r="C3092" s="6">
        <v>297.08</v>
      </c>
      <c r="D3092" s="6">
        <f t="shared" si="105"/>
        <v>10160.135999999999</v>
      </c>
      <c r="E3092" s="2">
        <v>1</v>
      </c>
      <c r="F3092" s="2" t="s">
        <v>1</v>
      </c>
      <c r="G3092" s="2">
        <v>1</v>
      </c>
      <c r="H3092" s="2" t="s">
        <v>1438</v>
      </c>
      <c r="I3092" s="2" t="s">
        <v>3796</v>
      </c>
    </row>
    <row r="3093" spans="1:9" x14ac:dyDescent="0.25">
      <c r="A3093" s="61">
        <v>5402874</v>
      </c>
      <c r="B3093" s="62" t="s">
        <v>2561</v>
      </c>
      <c r="C3093" s="6">
        <v>316.8</v>
      </c>
      <c r="D3093" s="6">
        <f t="shared" si="105"/>
        <v>10834.560000000001</v>
      </c>
      <c r="E3093" s="2">
        <v>1</v>
      </c>
      <c r="F3093" s="2" t="s">
        <v>1</v>
      </c>
      <c r="G3093" s="2">
        <v>1</v>
      </c>
      <c r="H3093" s="2" t="s">
        <v>1438</v>
      </c>
      <c r="I3093" s="2" t="s">
        <v>3796</v>
      </c>
    </row>
    <row r="3094" spans="1:9" x14ac:dyDescent="0.25">
      <c r="A3094" s="61">
        <v>5402876</v>
      </c>
      <c r="B3094" s="62" t="s">
        <v>2562</v>
      </c>
      <c r="C3094" s="6">
        <v>345.86</v>
      </c>
      <c r="D3094" s="6">
        <f t="shared" si="105"/>
        <v>11828.412</v>
      </c>
      <c r="E3094" s="2">
        <v>1</v>
      </c>
      <c r="F3094" s="2" t="s">
        <v>1</v>
      </c>
      <c r="G3094" s="2">
        <v>1</v>
      </c>
      <c r="H3094" s="2" t="s">
        <v>1438</v>
      </c>
      <c r="I3094" s="2" t="s">
        <v>3796</v>
      </c>
    </row>
    <row r="3095" spans="1:9" x14ac:dyDescent="0.25">
      <c r="A3095" s="61">
        <v>5402878</v>
      </c>
      <c r="B3095" s="62" t="s">
        <v>2563</v>
      </c>
      <c r="C3095" s="6">
        <v>374.92</v>
      </c>
      <c r="D3095" s="6">
        <f t="shared" si="105"/>
        <v>12822.264000000001</v>
      </c>
      <c r="E3095" s="2">
        <v>1</v>
      </c>
      <c r="F3095" s="2" t="s">
        <v>1</v>
      </c>
      <c r="G3095" s="2">
        <v>1</v>
      </c>
      <c r="H3095" s="2" t="s">
        <v>1438</v>
      </c>
      <c r="I3095" s="2" t="s">
        <v>3796</v>
      </c>
    </row>
    <row r="3096" spans="1:9" x14ac:dyDescent="0.25">
      <c r="A3096" s="61">
        <v>5402880</v>
      </c>
      <c r="B3096" s="62" t="s">
        <v>2564</v>
      </c>
      <c r="C3096" s="6">
        <v>417.48</v>
      </c>
      <c r="D3096" s="6">
        <f t="shared" si="105"/>
        <v>14277.816000000001</v>
      </c>
      <c r="E3096" s="2">
        <v>1</v>
      </c>
      <c r="F3096" s="2" t="s">
        <v>1</v>
      </c>
      <c r="G3096" s="2">
        <v>1</v>
      </c>
      <c r="H3096" s="2" t="s">
        <v>1438</v>
      </c>
      <c r="I3096" s="2" t="s">
        <v>3796</v>
      </c>
    </row>
    <row r="3097" spans="1:9" x14ac:dyDescent="0.25">
      <c r="A3097" s="61">
        <v>5408968</v>
      </c>
      <c r="B3097" s="62" t="s">
        <v>2565</v>
      </c>
      <c r="C3097" s="6">
        <v>265.68</v>
      </c>
      <c r="D3097" s="6">
        <f t="shared" si="105"/>
        <v>9086.2559999999994</v>
      </c>
      <c r="E3097" s="2">
        <v>1</v>
      </c>
      <c r="F3097" s="2" t="s">
        <v>1</v>
      </c>
      <c r="G3097" s="2">
        <v>1</v>
      </c>
      <c r="H3097" s="2" t="s">
        <v>1438</v>
      </c>
      <c r="I3097" s="2" t="s">
        <v>3796</v>
      </c>
    </row>
    <row r="3098" spans="1:9" x14ac:dyDescent="0.25">
      <c r="A3098" s="61">
        <v>5408969</v>
      </c>
      <c r="B3098" s="62" t="s">
        <v>2566</v>
      </c>
      <c r="C3098" s="6">
        <v>430.15</v>
      </c>
      <c r="D3098" s="6">
        <f t="shared" si="105"/>
        <v>14711.13</v>
      </c>
      <c r="E3098" s="2">
        <v>1</v>
      </c>
      <c r="F3098" s="2" t="s">
        <v>1</v>
      </c>
      <c r="G3098" s="2">
        <v>1</v>
      </c>
      <c r="H3098" s="2" t="s">
        <v>1438</v>
      </c>
      <c r="I3098" s="2" t="s">
        <v>3796</v>
      </c>
    </row>
    <row r="3099" spans="1:9" x14ac:dyDescent="0.25">
      <c r="A3099" s="61">
        <v>5408971</v>
      </c>
      <c r="B3099" s="62" t="s">
        <v>2567</v>
      </c>
      <c r="C3099" s="6">
        <v>18.89</v>
      </c>
      <c r="D3099" s="6">
        <f t="shared" si="105"/>
        <v>646.03800000000001</v>
      </c>
      <c r="E3099" s="2">
        <v>1</v>
      </c>
      <c r="F3099" s="2" t="s">
        <v>1</v>
      </c>
      <c r="G3099" s="2">
        <v>3</v>
      </c>
      <c r="H3099" s="2" t="s">
        <v>1438</v>
      </c>
      <c r="I3099" s="2" t="s">
        <v>3796</v>
      </c>
    </row>
    <row r="3100" spans="1:9" x14ac:dyDescent="0.25">
      <c r="A3100" s="61">
        <v>5408972</v>
      </c>
      <c r="B3100" s="62" t="s">
        <v>2568</v>
      </c>
      <c r="C3100" s="6">
        <v>20.37</v>
      </c>
      <c r="D3100" s="6">
        <f t="shared" si="105"/>
        <v>696.65400000000011</v>
      </c>
      <c r="E3100" s="2">
        <v>1</v>
      </c>
      <c r="F3100" s="2" t="s">
        <v>1</v>
      </c>
      <c r="G3100" s="2">
        <v>3</v>
      </c>
      <c r="H3100" s="2" t="s">
        <v>1438</v>
      </c>
      <c r="I3100" s="2" t="s">
        <v>3796</v>
      </c>
    </row>
    <row r="3101" spans="1:9" x14ac:dyDescent="0.25">
      <c r="A3101" s="61">
        <v>5408973</v>
      </c>
      <c r="B3101" s="62" t="s">
        <v>2569</v>
      </c>
      <c r="C3101" s="6">
        <v>24.21</v>
      </c>
      <c r="D3101" s="6">
        <f t="shared" si="105"/>
        <v>827.98199999999997</v>
      </c>
      <c r="E3101" s="2">
        <v>1</v>
      </c>
      <c r="F3101" s="2" t="s">
        <v>1</v>
      </c>
      <c r="G3101" s="2">
        <v>3</v>
      </c>
      <c r="H3101" s="2" t="s">
        <v>1438</v>
      </c>
      <c r="I3101" s="2" t="s">
        <v>3796</v>
      </c>
    </row>
    <row r="3102" spans="1:9" x14ac:dyDescent="0.25">
      <c r="A3102" s="61">
        <v>5408952</v>
      </c>
      <c r="B3102" s="62" t="s">
        <v>2570</v>
      </c>
      <c r="C3102" s="6">
        <v>19.28</v>
      </c>
      <c r="D3102" s="6">
        <f t="shared" si="105"/>
        <v>659.37599999999998</v>
      </c>
      <c r="E3102" s="2">
        <v>1</v>
      </c>
      <c r="F3102" s="2" t="s">
        <v>1</v>
      </c>
      <c r="G3102" s="2">
        <v>2</v>
      </c>
      <c r="H3102" s="2" t="s">
        <v>1438</v>
      </c>
      <c r="I3102" s="2" t="s">
        <v>3796</v>
      </c>
    </row>
    <row r="3103" spans="1:9" x14ac:dyDescent="0.25">
      <c r="A3103" s="61">
        <v>5408950</v>
      </c>
      <c r="B3103" s="62" t="s">
        <v>2571</v>
      </c>
      <c r="C3103" s="6">
        <v>20.8</v>
      </c>
      <c r="D3103" s="6">
        <f t="shared" si="105"/>
        <v>711.36</v>
      </c>
      <c r="E3103" s="2">
        <v>1</v>
      </c>
      <c r="F3103" s="2" t="s">
        <v>1</v>
      </c>
      <c r="G3103" s="2">
        <v>2</v>
      </c>
      <c r="H3103" s="2" t="s">
        <v>1438</v>
      </c>
      <c r="I3103" s="2" t="s">
        <v>3796</v>
      </c>
    </row>
    <row r="3104" spans="1:9" x14ac:dyDescent="0.25">
      <c r="A3104" s="61">
        <v>5408954</v>
      </c>
      <c r="B3104" s="62" t="s">
        <v>2572</v>
      </c>
      <c r="C3104" s="6">
        <v>147.07</v>
      </c>
      <c r="D3104" s="6">
        <f t="shared" si="105"/>
        <v>5029.7939999999999</v>
      </c>
      <c r="E3104" s="2">
        <v>1</v>
      </c>
      <c r="F3104" s="2" t="s">
        <v>1</v>
      </c>
      <c r="G3104" s="2">
        <v>2</v>
      </c>
      <c r="H3104" s="2" t="s">
        <v>1438</v>
      </c>
      <c r="I3104" s="2" t="s">
        <v>3796</v>
      </c>
    </row>
    <row r="3105" spans="1:9" x14ac:dyDescent="0.25">
      <c r="A3105" s="61">
        <v>5403200</v>
      </c>
      <c r="B3105" s="62" t="s">
        <v>2573</v>
      </c>
      <c r="C3105" s="6">
        <v>1529.73</v>
      </c>
      <c r="D3105" s="6">
        <f t="shared" si="105"/>
        <v>52316.765999999996</v>
      </c>
      <c r="E3105" s="2">
        <v>100</v>
      </c>
      <c r="F3105" s="2" t="s">
        <v>1</v>
      </c>
      <c r="G3105" s="2">
        <v>1</v>
      </c>
      <c r="H3105" s="2" t="s">
        <v>1438</v>
      </c>
      <c r="I3105" s="2" t="s">
        <v>3796</v>
      </c>
    </row>
    <row r="3106" spans="1:9" x14ac:dyDescent="0.25">
      <c r="A3106" s="61">
        <v>5403227</v>
      </c>
      <c r="B3106" s="62" t="s">
        <v>2574</v>
      </c>
      <c r="C3106" s="6">
        <v>732.22</v>
      </c>
      <c r="D3106" s="6">
        <f t="shared" si="105"/>
        <v>25041.923999999999</v>
      </c>
      <c r="E3106" s="2">
        <v>100</v>
      </c>
      <c r="F3106" s="2" t="s">
        <v>1</v>
      </c>
      <c r="G3106" s="2">
        <v>1</v>
      </c>
      <c r="H3106" s="2" t="s">
        <v>1438</v>
      </c>
      <c r="I3106" s="2" t="s">
        <v>3796</v>
      </c>
    </row>
    <row r="3107" spans="1:9" x14ac:dyDescent="0.25">
      <c r="A3107" s="61">
        <v>5403308</v>
      </c>
      <c r="B3107" s="62" t="s">
        <v>2575</v>
      </c>
      <c r="C3107" s="6">
        <v>7.12</v>
      </c>
      <c r="D3107" s="6">
        <f t="shared" si="105"/>
        <v>243.50400000000002</v>
      </c>
      <c r="E3107" s="2">
        <v>1</v>
      </c>
      <c r="F3107" s="2" t="s">
        <v>1</v>
      </c>
      <c r="G3107" s="2">
        <v>1</v>
      </c>
      <c r="H3107" s="2" t="s">
        <v>1438</v>
      </c>
      <c r="I3107" s="2" t="s">
        <v>3796</v>
      </c>
    </row>
    <row r="3108" spans="1:9" x14ac:dyDescent="0.25">
      <c r="A3108" s="61">
        <v>5408806</v>
      </c>
      <c r="B3108" s="62" t="s">
        <v>2787</v>
      </c>
      <c r="C3108" s="6">
        <v>21.32</v>
      </c>
      <c r="D3108" s="6">
        <f t="shared" si="105"/>
        <v>729.14400000000001</v>
      </c>
      <c r="E3108" s="2">
        <v>1</v>
      </c>
      <c r="F3108" s="2" t="s">
        <v>1</v>
      </c>
      <c r="G3108" s="2">
        <v>1</v>
      </c>
      <c r="H3108" s="2" t="s">
        <v>1438</v>
      </c>
      <c r="I3108" s="2" t="s">
        <v>3796</v>
      </c>
    </row>
    <row r="3109" spans="1:9" x14ac:dyDescent="0.25">
      <c r="A3109" s="61">
        <v>5408814</v>
      </c>
      <c r="B3109" s="62" t="s">
        <v>2788</v>
      </c>
      <c r="C3109" s="6">
        <v>31.16</v>
      </c>
      <c r="D3109" s="6">
        <f t="shared" si="105"/>
        <v>1065.672</v>
      </c>
      <c r="E3109" s="2">
        <v>1</v>
      </c>
      <c r="F3109" s="2" t="s">
        <v>1</v>
      </c>
      <c r="G3109" s="2">
        <v>1</v>
      </c>
      <c r="H3109" s="2" t="s">
        <v>1438</v>
      </c>
      <c r="I3109" s="2" t="s">
        <v>3796</v>
      </c>
    </row>
    <row r="3110" spans="1:9" x14ac:dyDescent="0.25">
      <c r="A3110" s="61">
        <v>5412609</v>
      </c>
      <c r="B3110" s="62" t="s">
        <v>2576</v>
      </c>
      <c r="C3110" s="6">
        <v>169.14</v>
      </c>
      <c r="D3110" s="6">
        <f t="shared" si="105"/>
        <v>5784.5879999999997</v>
      </c>
      <c r="E3110" s="2">
        <v>100</v>
      </c>
      <c r="F3110" s="2" t="s">
        <v>1</v>
      </c>
      <c r="G3110" s="2">
        <v>1</v>
      </c>
      <c r="H3110" s="2" t="s">
        <v>1438</v>
      </c>
      <c r="I3110" s="2" t="s">
        <v>3796</v>
      </c>
    </row>
    <row r="3111" spans="1:9" x14ac:dyDescent="0.25">
      <c r="A3111" s="61">
        <v>5412633</v>
      </c>
      <c r="B3111" s="62" t="s">
        <v>2577</v>
      </c>
      <c r="C3111" s="6">
        <v>409.96999999999997</v>
      </c>
      <c r="D3111" s="6">
        <f t="shared" si="105"/>
        <v>14020.973999999998</v>
      </c>
      <c r="E3111" s="2">
        <v>100</v>
      </c>
      <c r="F3111" s="2" t="s">
        <v>1</v>
      </c>
      <c r="G3111" s="2">
        <v>1</v>
      </c>
      <c r="H3111" s="2" t="s">
        <v>1438</v>
      </c>
      <c r="I3111" s="2" t="s">
        <v>3796</v>
      </c>
    </row>
    <row r="3112" spans="1:9" x14ac:dyDescent="0.25">
      <c r="A3112" s="61">
        <v>5405068</v>
      </c>
      <c r="B3112" s="62" t="s">
        <v>2578</v>
      </c>
      <c r="C3112" s="6">
        <v>117.10000000000001</v>
      </c>
      <c r="D3112" s="6">
        <f t="shared" si="105"/>
        <v>4004.82</v>
      </c>
      <c r="E3112" s="2">
        <v>100</v>
      </c>
      <c r="F3112" s="2" t="s">
        <v>1</v>
      </c>
      <c r="G3112" s="2">
        <v>1</v>
      </c>
      <c r="H3112" s="2" t="s">
        <v>1438</v>
      </c>
      <c r="I3112" s="2" t="s">
        <v>3796</v>
      </c>
    </row>
    <row r="3113" spans="1:9" x14ac:dyDescent="0.25">
      <c r="A3113" s="61">
        <v>5336007</v>
      </c>
      <c r="B3113" s="62" t="s">
        <v>2579</v>
      </c>
      <c r="C3113" s="6">
        <v>194.07</v>
      </c>
      <c r="D3113" s="6">
        <f t="shared" si="105"/>
        <v>6637.1939999999995</v>
      </c>
      <c r="E3113" s="2">
        <v>100</v>
      </c>
      <c r="F3113" s="2" t="s">
        <v>1</v>
      </c>
      <c r="G3113" s="2">
        <v>1</v>
      </c>
      <c r="H3113" s="2" t="s">
        <v>1438</v>
      </c>
      <c r="I3113" s="2" t="s">
        <v>3796</v>
      </c>
    </row>
    <row r="3114" spans="1:9" x14ac:dyDescent="0.25">
      <c r="A3114" s="61">
        <v>5336023</v>
      </c>
      <c r="B3114" s="62" t="s">
        <v>2580</v>
      </c>
      <c r="C3114" s="6">
        <v>446.13</v>
      </c>
      <c r="D3114" s="6">
        <f t="shared" si="105"/>
        <v>15257.645999999999</v>
      </c>
      <c r="E3114" s="2">
        <v>100</v>
      </c>
      <c r="F3114" s="2" t="s">
        <v>1</v>
      </c>
      <c r="G3114" s="2">
        <v>1</v>
      </c>
      <c r="H3114" s="2" t="s">
        <v>1438</v>
      </c>
      <c r="I3114" s="2" t="s">
        <v>3796</v>
      </c>
    </row>
    <row r="3115" spans="1:9" x14ac:dyDescent="0.25">
      <c r="A3115" s="61">
        <v>5336058</v>
      </c>
      <c r="B3115" s="62" t="s">
        <v>2581</v>
      </c>
      <c r="C3115" s="6">
        <v>188.98999999999998</v>
      </c>
      <c r="D3115" s="6">
        <f t="shared" si="105"/>
        <v>6463.4579999999987</v>
      </c>
      <c r="E3115" s="2">
        <v>100</v>
      </c>
      <c r="F3115" s="2" t="s">
        <v>1</v>
      </c>
      <c r="G3115" s="2">
        <v>1</v>
      </c>
      <c r="H3115" s="2" t="s">
        <v>1438</v>
      </c>
      <c r="I3115" s="2" t="s">
        <v>3796</v>
      </c>
    </row>
    <row r="3116" spans="1:9" x14ac:dyDescent="0.25">
      <c r="A3116" s="61">
        <v>5336074</v>
      </c>
      <c r="B3116" s="62" t="s">
        <v>2582</v>
      </c>
      <c r="C3116" s="6">
        <v>602.91</v>
      </c>
      <c r="D3116" s="6">
        <f t="shared" si="105"/>
        <v>20619.521999999997</v>
      </c>
      <c r="E3116" s="2">
        <v>100</v>
      </c>
      <c r="F3116" s="2" t="s">
        <v>1</v>
      </c>
      <c r="G3116" s="2">
        <v>1</v>
      </c>
      <c r="H3116" s="2" t="s">
        <v>1438</v>
      </c>
      <c r="I3116" s="2" t="s">
        <v>3796</v>
      </c>
    </row>
    <row r="3117" spans="1:9" x14ac:dyDescent="0.25">
      <c r="A3117" s="161" t="s">
        <v>2583</v>
      </c>
      <c r="B3117" s="60"/>
      <c r="C3117" s="60"/>
      <c r="D3117" s="44"/>
      <c r="E3117" s="60"/>
      <c r="F3117" s="60"/>
      <c r="G3117" s="60"/>
      <c r="H3117" s="60"/>
      <c r="I3117" s="60"/>
    </row>
    <row r="3118" spans="1:9" x14ac:dyDescent="0.25">
      <c r="A3118" s="61">
        <v>5203015</v>
      </c>
      <c r="B3118" s="62" t="s">
        <v>2584</v>
      </c>
      <c r="C3118" s="6">
        <v>321.08999999999997</v>
      </c>
      <c r="D3118" s="6">
        <f t="shared" ref="D3118:D3163" si="106">C3118*$D$2*1.2</f>
        <v>10981.277999999998</v>
      </c>
      <c r="E3118" s="2">
        <v>100</v>
      </c>
      <c r="F3118" s="2" t="s">
        <v>1</v>
      </c>
      <c r="G3118" s="2">
        <v>1</v>
      </c>
      <c r="H3118" s="2" t="s">
        <v>1438</v>
      </c>
      <c r="I3118" s="2" t="s">
        <v>3796</v>
      </c>
    </row>
    <row r="3119" spans="1:9" x14ac:dyDescent="0.25">
      <c r="A3119" s="61">
        <v>5202833</v>
      </c>
      <c r="B3119" s="62" t="s">
        <v>2585</v>
      </c>
      <c r="C3119" s="6">
        <v>369.83</v>
      </c>
      <c r="D3119" s="6">
        <f t="shared" si="106"/>
        <v>12648.185999999998</v>
      </c>
      <c r="E3119" s="2">
        <v>100</v>
      </c>
      <c r="F3119" s="2" t="s">
        <v>1</v>
      </c>
      <c r="G3119" s="2">
        <v>1</v>
      </c>
      <c r="H3119" s="2" t="s">
        <v>1438</v>
      </c>
      <c r="I3119" s="2" t="s">
        <v>3796</v>
      </c>
    </row>
    <row r="3120" spans="1:9" x14ac:dyDescent="0.25">
      <c r="A3120" s="61">
        <v>5202510</v>
      </c>
      <c r="B3120" s="62" t="s">
        <v>2586</v>
      </c>
      <c r="C3120" s="6">
        <v>501.94</v>
      </c>
      <c r="D3120" s="6">
        <f t="shared" si="106"/>
        <v>17166.347999999998</v>
      </c>
      <c r="E3120" s="2">
        <v>100</v>
      </c>
      <c r="F3120" s="2" t="s">
        <v>1</v>
      </c>
      <c r="G3120" s="2">
        <v>1</v>
      </c>
      <c r="H3120" s="2" t="s">
        <v>1438</v>
      </c>
      <c r="I3120" s="2" t="s">
        <v>3796</v>
      </c>
    </row>
    <row r="3121" spans="1:9" x14ac:dyDescent="0.25">
      <c r="A3121" s="61">
        <v>5202868</v>
      </c>
      <c r="B3121" s="62" t="s">
        <v>2587</v>
      </c>
      <c r="C3121" s="6">
        <v>686.68999999999994</v>
      </c>
      <c r="D3121" s="6">
        <f t="shared" si="106"/>
        <v>23484.797999999995</v>
      </c>
      <c r="E3121" s="2">
        <v>100</v>
      </c>
      <c r="F3121" s="2" t="s">
        <v>1</v>
      </c>
      <c r="G3121" s="2">
        <v>1</v>
      </c>
      <c r="H3121" s="2" t="s">
        <v>1438</v>
      </c>
      <c r="I3121" s="2" t="s">
        <v>3796</v>
      </c>
    </row>
    <row r="3122" spans="1:9" x14ac:dyDescent="0.25">
      <c r="A3122" s="61">
        <v>5215552</v>
      </c>
      <c r="B3122" s="62" t="s">
        <v>2588</v>
      </c>
      <c r="C3122" s="6">
        <v>237.22</v>
      </c>
      <c r="D3122" s="6">
        <f t="shared" si="106"/>
        <v>8112.9239999999991</v>
      </c>
      <c r="E3122" s="2">
        <v>100</v>
      </c>
      <c r="F3122" s="2" t="s">
        <v>1</v>
      </c>
      <c r="G3122" s="2">
        <v>1</v>
      </c>
      <c r="H3122" s="2" t="s">
        <v>1438</v>
      </c>
      <c r="I3122" s="2" t="s">
        <v>3796</v>
      </c>
    </row>
    <row r="3123" spans="1:9" x14ac:dyDescent="0.25">
      <c r="A3123" s="61">
        <v>5215579</v>
      </c>
      <c r="B3123" s="62" t="s">
        <v>2589</v>
      </c>
      <c r="C3123" s="6">
        <v>272.51</v>
      </c>
      <c r="D3123" s="6">
        <f t="shared" si="106"/>
        <v>9319.8419999999987</v>
      </c>
      <c r="E3123" s="2">
        <v>100</v>
      </c>
      <c r="F3123" s="2" t="s">
        <v>1</v>
      </c>
      <c r="G3123" s="2">
        <v>1</v>
      </c>
      <c r="H3123" s="2" t="s">
        <v>1438</v>
      </c>
      <c r="I3123" s="2" t="s">
        <v>3796</v>
      </c>
    </row>
    <row r="3124" spans="1:9" x14ac:dyDescent="0.25">
      <c r="A3124" s="61">
        <v>5216192</v>
      </c>
      <c r="B3124" s="62" t="s">
        <v>2590</v>
      </c>
      <c r="C3124" s="6">
        <v>474.52</v>
      </c>
      <c r="D3124" s="6">
        <f t="shared" si="106"/>
        <v>16228.583999999999</v>
      </c>
      <c r="E3124" s="2">
        <v>100</v>
      </c>
      <c r="F3124" s="2" t="s">
        <v>1</v>
      </c>
      <c r="G3124" s="2">
        <v>1</v>
      </c>
      <c r="H3124" s="2" t="s">
        <v>1438</v>
      </c>
      <c r="I3124" s="2" t="s">
        <v>3796</v>
      </c>
    </row>
    <row r="3125" spans="1:9" x14ac:dyDescent="0.25">
      <c r="A3125" s="61">
        <v>5216206</v>
      </c>
      <c r="B3125" s="62" t="s">
        <v>2591</v>
      </c>
      <c r="C3125" s="6">
        <v>536.37</v>
      </c>
      <c r="D3125" s="6">
        <f t="shared" si="106"/>
        <v>18343.853999999999</v>
      </c>
      <c r="E3125" s="2">
        <v>100</v>
      </c>
      <c r="F3125" s="2" t="s">
        <v>1</v>
      </c>
      <c r="G3125" s="2">
        <v>1</v>
      </c>
      <c r="H3125" s="2" t="s">
        <v>1438</v>
      </c>
      <c r="I3125" s="2" t="s">
        <v>3796</v>
      </c>
    </row>
    <row r="3126" spans="1:9" x14ac:dyDescent="0.25">
      <c r="A3126" s="61">
        <v>5216257</v>
      </c>
      <c r="B3126" s="62" t="s">
        <v>2592</v>
      </c>
      <c r="C3126" s="6">
        <v>616.9</v>
      </c>
      <c r="D3126" s="6">
        <f t="shared" si="106"/>
        <v>21097.979999999996</v>
      </c>
      <c r="E3126" s="2">
        <v>100</v>
      </c>
      <c r="F3126" s="2" t="s">
        <v>1</v>
      </c>
      <c r="G3126" s="2">
        <v>1</v>
      </c>
      <c r="H3126" s="2" t="s">
        <v>1438</v>
      </c>
      <c r="I3126" s="2" t="s">
        <v>3796</v>
      </c>
    </row>
    <row r="3127" spans="1:9" x14ac:dyDescent="0.25">
      <c r="A3127" s="61">
        <v>5217075</v>
      </c>
      <c r="B3127" s="62" t="s">
        <v>2593</v>
      </c>
      <c r="C3127" s="6">
        <v>200.35</v>
      </c>
      <c r="D3127" s="6">
        <f t="shared" si="106"/>
        <v>6851.9699999999993</v>
      </c>
      <c r="E3127" s="2">
        <v>100</v>
      </c>
      <c r="F3127" s="2" t="s">
        <v>1</v>
      </c>
      <c r="G3127" s="2">
        <v>1</v>
      </c>
      <c r="H3127" s="2" t="s">
        <v>1438</v>
      </c>
      <c r="I3127" s="2" t="s">
        <v>3796</v>
      </c>
    </row>
    <row r="3128" spans="1:9" x14ac:dyDescent="0.25">
      <c r="A3128" s="61">
        <v>5216818</v>
      </c>
      <c r="B3128" s="62" t="s">
        <v>2594</v>
      </c>
      <c r="C3128" s="6">
        <v>142.98999999999998</v>
      </c>
      <c r="D3128" s="6">
        <f t="shared" si="106"/>
        <v>4890.2579999999989</v>
      </c>
      <c r="E3128" s="2">
        <v>100</v>
      </c>
      <c r="F3128" s="2" t="s">
        <v>1</v>
      </c>
      <c r="G3128" s="2">
        <v>1</v>
      </c>
      <c r="H3128" s="2" t="s">
        <v>1438</v>
      </c>
      <c r="I3128" s="2" t="s">
        <v>3796</v>
      </c>
    </row>
    <row r="3129" spans="1:9" x14ac:dyDescent="0.25">
      <c r="A3129" s="61">
        <v>5218675</v>
      </c>
      <c r="B3129" s="62" t="s">
        <v>2595</v>
      </c>
      <c r="C3129" s="6">
        <v>129.41999999999999</v>
      </c>
      <c r="D3129" s="6">
        <f t="shared" si="106"/>
        <v>4426.1639999999998</v>
      </c>
      <c r="E3129" s="2">
        <v>100</v>
      </c>
      <c r="F3129" s="2" t="s">
        <v>1</v>
      </c>
      <c r="G3129" s="2">
        <v>1</v>
      </c>
      <c r="H3129" s="2" t="s">
        <v>1438</v>
      </c>
      <c r="I3129" s="2" t="s">
        <v>3796</v>
      </c>
    </row>
    <row r="3130" spans="1:9" x14ac:dyDescent="0.25">
      <c r="A3130" s="61">
        <v>5218691</v>
      </c>
      <c r="B3130" s="62" t="s">
        <v>2596</v>
      </c>
      <c r="C3130" s="6">
        <v>129.41999999999999</v>
      </c>
      <c r="D3130" s="6">
        <f t="shared" si="106"/>
        <v>4426.1639999999998</v>
      </c>
      <c r="E3130" s="2">
        <v>100</v>
      </c>
      <c r="F3130" s="2" t="s">
        <v>1</v>
      </c>
      <c r="G3130" s="2">
        <v>1</v>
      </c>
      <c r="H3130" s="2" t="s">
        <v>1438</v>
      </c>
      <c r="I3130" s="2" t="s">
        <v>3796</v>
      </c>
    </row>
    <row r="3131" spans="1:9" x14ac:dyDescent="0.25">
      <c r="A3131" s="61">
        <v>5218999</v>
      </c>
      <c r="B3131" s="62" t="s">
        <v>2597</v>
      </c>
      <c r="C3131" s="6">
        <v>122.96000000000001</v>
      </c>
      <c r="D3131" s="6">
        <f t="shared" si="106"/>
        <v>4205.232</v>
      </c>
      <c r="E3131" s="2">
        <v>100</v>
      </c>
      <c r="F3131" s="2" t="s">
        <v>1</v>
      </c>
      <c r="G3131" s="2">
        <v>1</v>
      </c>
      <c r="H3131" s="2" t="s">
        <v>1438</v>
      </c>
      <c r="I3131" s="2" t="s">
        <v>3796</v>
      </c>
    </row>
    <row r="3132" spans="1:9" x14ac:dyDescent="0.25">
      <c r="A3132" s="61">
        <v>5207339</v>
      </c>
      <c r="B3132" s="62" t="s">
        <v>2598</v>
      </c>
      <c r="C3132" s="6">
        <v>94.63000000000001</v>
      </c>
      <c r="D3132" s="6">
        <f t="shared" si="106"/>
        <v>3236.3460000000005</v>
      </c>
      <c r="E3132" s="2">
        <v>100</v>
      </c>
      <c r="F3132" s="2" t="s">
        <v>1</v>
      </c>
      <c r="G3132" s="2">
        <v>1</v>
      </c>
      <c r="H3132" s="2" t="s">
        <v>1438</v>
      </c>
      <c r="I3132" s="2" t="s">
        <v>3796</v>
      </c>
    </row>
    <row r="3133" spans="1:9" x14ac:dyDescent="0.25">
      <c r="A3133" s="61">
        <v>5207342</v>
      </c>
      <c r="B3133" s="62" t="s">
        <v>2599</v>
      </c>
      <c r="C3133" s="6">
        <v>120.22</v>
      </c>
      <c r="D3133" s="6">
        <f t="shared" si="106"/>
        <v>4111.5239999999994</v>
      </c>
      <c r="E3133" s="2">
        <v>100</v>
      </c>
      <c r="F3133" s="2" t="s">
        <v>1</v>
      </c>
      <c r="G3133" s="2">
        <v>1</v>
      </c>
      <c r="H3133" s="2" t="s">
        <v>1438</v>
      </c>
      <c r="I3133" s="2" t="s">
        <v>3796</v>
      </c>
    </row>
    <row r="3134" spans="1:9" x14ac:dyDescent="0.25">
      <c r="A3134" s="61">
        <v>5207800</v>
      </c>
      <c r="B3134" s="62" t="s">
        <v>2600</v>
      </c>
      <c r="C3134" s="6">
        <v>117.72</v>
      </c>
      <c r="D3134" s="6">
        <f t="shared" si="106"/>
        <v>4026.0239999999999</v>
      </c>
      <c r="E3134" s="2">
        <v>100</v>
      </c>
      <c r="F3134" s="2" t="s">
        <v>1</v>
      </c>
      <c r="G3134" s="2">
        <v>1</v>
      </c>
      <c r="H3134" s="2" t="s">
        <v>1438</v>
      </c>
      <c r="I3134" s="2" t="s">
        <v>3796</v>
      </c>
    </row>
    <row r="3135" spans="1:9" x14ac:dyDescent="0.25">
      <c r="A3135" s="61">
        <v>5207371</v>
      </c>
      <c r="B3135" s="62" t="s">
        <v>2601</v>
      </c>
      <c r="C3135" s="6">
        <v>17.180000000000003</v>
      </c>
      <c r="D3135" s="6">
        <f t="shared" si="106"/>
        <v>587.55600000000015</v>
      </c>
      <c r="E3135" s="2">
        <v>100</v>
      </c>
      <c r="F3135" s="2" t="s">
        <v>1</v>
      </c>
      <c r="G3135" s="2">
        <v>20</v>
      </c>
      <c r="H3135" s="2" t="s">
        <v>1438</v>
      </c>
      <c r="I3135" s="2" t="s">
        <v>3796</v>
      </c>
    </row>
    <row r="3136" spans="1:9" x14ac:dyDescent="0.25">
      <c r="A3136" s="61">
        <v>5207444</v>
      </c>
      <c r="B3136" s="62" t="s">
        <v>2602</v>
      </c>
      <c r="C3136" s="6">
        <v>27.770000000000003</v>
      </c>
      <c r="D3136" s="6">
        <f t="shared" si="106"/>
        <v>949.73400000000004</v>
      </c>
      <c r="E3136" s="2">
        <v>100</v>
      </c>
      <c r="F3136" s="2" t="s">
        <v>1</v>
      </c>
      <c r="G3136" s="2">
        <v>20</v>
      </c>
      <c r="H3136" s="2" t="s">
        <v>1438</v>
      </c>
      <c r="I3136" s="2" t="s">
        <v>3796</v>
      </c>
    </row>
    <row r="3137" spans="1:9" x14ac:dyDescent="0.25">
      <c r="A3137" s="61">
        <v>5207460</v>
      </c>
      <c r="B3137" s="62" t="s">
        <v>2603</v>
      </c>
      <c r="C3137" s="6">
        <v>34.53</v>
      </c>
      <c r="D3137" s="6">
        <f t="shared" si="106"/>
        <v>1180.9259999999999</v>
      </c>
      <c r="E3137" s="2">
        <v>100</v>
      </c>
      <c r="F3137" s="2" t="s">
        <v>1</v>
      </c>
      <c r="G3137" s="2">
        <v>20</v>
      </c>
      <c r="H3137" s="2" t="s">
        <v>1438</v>
      </c>
      <c r="I3137" s="2" t="s">
        <v>3796</v>
      </c>
    </row>
    <row r="3138" spans="1:9" x14ac:dyDescent="0.25">
      <c r="A3138" s="61">
        <v>5207487</v>
      </c>
      <c r="B3138" s="62" t="s">
        <v>2604</v>
      </c>
      <c r="C3138" s="6">
        <v>47.269999999999996</v>
      </c>
      <c r="D3138" s="6">
        <f t="shared" si="106"/>
        <v>1616.6339999999998</v>
      </c>
      <c r="E3138" s="2">
        <v>100</v>
      </c>
      <c r="F3138" s="2" t="s">
        <v>1</v>
      </c>
      <c r="G3138" s="2">
        <v>20</v>
      </c>
      <c r="H3138" s="2" t="s">
        <v>1438</v>
      </c>
      <c r="I3138" s="2" t="s">
        <v>3796</v>
      </c>
    </row>
    <row r="3139" spans="1:9" x14ac:dyDescent="0.25">
      <c r="A3139" s="61">
        <v>5207746</v>
      </c>
      <c r="B3139" s="62" t="s">
        <v>2605</v>
      </c>
      <c r="C3139" s="6">
        <v>29.880000000000003</v>
      </c>
      <c r="D3139" s="6">
        <f t="shared" si="106"/>
        <v>1021.896</v>
      </c>
      <c r="E3139" s="2">
        <v>100</v>
      </c>
      <c r="F3139" s="2" t="s">
        <v>1</v>
      </c>
      <c r="G3139" s="2">
        <v>10</v>
      </c>
      <c r="H3139" s="2" t="s">
        <v>1438</v>
      </c>
      <c r="I3139" s="2" t="s">
        <v>3796</v>
      </c>
    </row>
    <row r="3140" spans="1:9" x14ac:dyDescent="0.25">
      <c r="A3140" s="61">
        <v>5207754</v>
      </c>
      <c r="B3140" s="62" t="s">
        <v>2606</v>
      </c>
      <c r="C3140" s="6">
        <v>32.03</v>
      </c>
      <c r="D3140" s="6">
        <f t="shared" si="106"/>
        <v>1095.4259999999999</v>
      </c>
      <c r="E3140" s="2">
        <v>100</v>
      </c>
      <c r="F3140" s="2" t="s">
        <v>1</v>
      </c>
      <c r="G3140" s="2">
        <v>10</v>
      </c>
      <c r="H3140" s="2" t="s">
        <v>1438</v>
      </c>
      <c r="I3140" s="2" t="s">
        <v>3796</v>
      </c>
    </row>
    <row r="3141" spans="1:9" x14ac:dyDescent="0.25">
      <c r="A3141" s="61">
        <v>5207762</v>
      </c>
      <c r="B3141" s="62" t="s">
        <v>2607</v>
      </c>
      <c r="C3141" s="6">
        <v>63.57</v>
      </c>
      <c r="D3141" s="6">
        <f t="shared" si="106"/>
        <v>2174.0940000000001</v>
      </c>
      <c r="E3141" s="2">
        <v>100</v>
      </c>
      <c r="F3141" s="2" t="s">
        <v>1</v>
      </c>
      <c r="G3141" s="2">
        <v>10</v>
      </c>
      <c r="H3141" s="2" t="s">
        <v>1438</v>
      </c>
      <c r="I3141" s="2" t="s">
        <v>3796</v>
      </c>
    </row>
    <row r="3142" spans="1:9" x14ac:dyDescent="0.25">
      <c r="A3142" s="61">
        <v>5207258</v>
      </c>
      <c r="B3142" s="62" t="s">
        <v>2608</v>
      </c>
      <c r="C3142" s="6">
        <v>26.830000000000002</v>
      </c>
      <c r="D3142" s="6">
        <f t="shared" si="106"/>
        <v>917.58600000000013</v>
      </c>
      <c r="E3142" s="2">
        <v>100</v>
      </c>
      <c r="F3142" s="2" t="s">
        <v>1</v>
      </c>
      <c r="G3142" s="2">
        <v>100</v>
      </c>
      <c r="H3142" s="2" t="s">
        <v>1438</v>
      </c>
      <c r="I3142" s="2" t="s">
        <v>3796</v>
      </c>
    </row>
    <row r="3143" spans="1:9" x14ac:dyDescent="0.25">
      <c r="A3143" s="61">
        <v>5229960</v>
      </c>
      <c r="B3143" s="62" t="s">
        <v>2609</v>
      </c>
      <c r="C3143" s="6">
        <v>127.08</v>
      </c>
      <c r="D3143" s="6">
        <f t="shared" si="106"/>
        <v>4346.1359999999995</v>
      </c>
      <c r="E3143" s="2">
        <v>100</v>
      </c>
      <c r="F3143" s="2" t="s">
        <v>1</v>
      </c>
      <c r="G3143" s="2">
        <v>1</v>
      </c>
      <c r="H3143" s="2" t="s">
        <v>1438</v>
      </c>
      <c r="I3143" s="2" t="s">
        <v>3796</v>
      </c>
    </row>
    <row r="3144" spans="1:9" x14ac:dyDescent="0.25">
      <c r="A3144" s="61">
        <v>5230322</v>
      </c>
      <c r="B3144" s="62" t="s">
        <v>2610</v>
      </c>
      <c r="C3144" s="6">
        <v>199.69</v>
      </c>
      <c r="D3144" s="6">
        <f t="shared" si="106"/>
        <v>6829.3980000000001</v>
      </c>
      <c r="E3144" s="2">
        <v>100</v>
      </c>
      <c r="F3144" s="2" t="s">
        <v>1</v>
      </c>
      <c r="G3144" s="2">
        <v>1</v>
      </c>
      <c r="H3144" s="2" t="s">
        <v>1438</v>
      </c>
      <c r="I3144" s="2" t="s">
        <v>3796</v>
      </c>
    </row>
    <row r="3145" spans="1:9" x14ac:dyDescent="0.25">
      <c r="A3145" s="61">
        <v>5317010</v>
      </c>
      <c r="B3145" s="62" t="s">
        <v>2611</v>
      </c>
      <c r="C3145" s="6">
        <v>326.15999999999997</v>
      </c>
      <c r="D3145" s="6">
        <f t="shared" si="106"/>
        <v>11154.671999999999</v>
      </c>
      <c r="E3145" s="2">
        <v>100</v>
      </c>
      <c r="F3145" s="2" t="s">
        <v>1</v>
      </c>
      <c r="G3145" s="2">
        <v>1</v>
      </c>
      <c r="H3145" s="2" t="s">
        <v>1438</v>
      </c>
      <c r="I3145" s="2" t="s">
        <v>3796</v>
      </c>
    </row>
    <row r="3146" spans="1:9" x14ac:dyDescent="0.25">
      <c r="A3146" s="61">
        <v>5317053</v>
      </c>
      <c r="B3146" s="62" t="s">
        <v>2612</v>
      </c>
      <c r="C3146" s="6">
        <v>596.42999999999995</v>
      </c>
      <c r="D3146" s="6">
        <f t="shared" si="106"/>
        <v>20397.905999999995</v>
      </c>
      <c r="E3146" s="2">
        <v>100</v>
      </c>
      <c r="F3146" s="2" t="s">
        <v>1</v>
      </c>
      <c r="G3146" s="2">
        <v>1</v>
      </c>
      <c r="H3146" s="2" t="s">
        <v>1438</v>
      </c>
      <c r="I3146" s="2" t="s">
        <v>3796</v>
      </c>
    </row>
    <row r="3147" spans="1:9" x14ac:dyDescent="0.25">
      <c r="A3147" s="61">
        <v>5317207</v>
      </c>
      <c r="B3147" s="62" t="s">
        <v>2613</v>
      </c>
      <c r="C3147" s="6">
        <v>355.34999999999997</v>
      </c>
      <c r="D3147" s="6">
        <f t="shared" si="106"/>
        <v>12152.969999999998</v>
      </c>
      <c r="E3147" s="2">
        <v>100</v>
      </c>
      <c r="F3147" s="2" t="s">
        <v>1</v>
      </c>
      <c r="G3147" s="2">
        <v>1</v>
      </c>
      <c r="H3147" s="2" t="s">
        <v>1438</v>
      </c>
      <c r="I3147" s="2" t="s">
        <v>3796</v>
      </c>
    </row>
    <row r="3148" spans="1:9" x14ac:dyDescent="0.25">
      <c r="A3148" s="61">
        <v>5317258</v>
      </c>
      <c r="B3148" s="62" t="s">
        <v>2614</v>
      </c>
      <c r="C3148" s="6">
        <v>1267.4000000000001</v>
      </c>
      <c r="D3148" s="6">
        <f t="shared" si="106"/>
        <v>43345.08</v>
      </c>
      <c r="E3148" s="2">
        <v>100</v>
      </c>
      <c r="F3148" s="2" t="s">
        <v>1</v>
      </c>
      <c r="G3148" s="2">
        <v>1</v>
      </c>
      <c r="H3148" s="2" t="s">
        <v>1438</v>
      </c>
      <c r="I3148" s="2" t="s">
        <v>3796</v>
      </c>
    </row>
    <row r="3149" spans="1:9" x14ac:dyDescent="0.25">
      <c r="A3149" s="61">
        <v>5316014</v>
      </c>
      <c r="B3149" s="62" t="s">
        <v>2615</v>
      </c>
      <c r="C3149" s="6">
        <v>182.78</v>
      </c>
      <c r="D3149" s="6">
        <f t="shared" si="106"/>
        <v>6251.076</v>
      </c>
      <c r="E3149" s="2">
        <v>100</v>
      </c>
      <c r="F3149" s="2" t="s">
        <v>1</v>
      </c>
      <c r="G3149" s="2">
        <v>1</v>
      </c>
      <c r="H3149" s="2" t="s">
        <v>1438</v>
      </c>
      <c r="I3149" s="2" t="s">
        <v>3796</v>
      </c>
    </row>
    <row r="3150" spans="1:9" x14ac:dyDescent="0.25">
      <c r="A3150" s="61">
        <v>5316154</v>
      </c>
      <c r="B3150" s="62" t="s">
        <v>2616</v>
      </c>
      <c r="C3150" s="6">
        <v>850.18</v>
      </c>
      <c r="D3150" s="6">
        <f t="shared" si="106"/>
        <v>29076.155999999995</v>
      </c>
      <c r="E3150" s="2">
        <v>100</v>
      </c>
      <c r="F3150" s="2" t="s">
        <v>1</v>
      </c>
      <c r="G3150" s="2">
        <v>1</v>
      </c>
      <c r="H3150" s="2" t="s">
        <v>1438</v>
      </c>
      <c r="I3150" s="2" t="s">
        <v>3796</v>
      </c>
    </row>
    <row r="3151" spans="1:9" x14ac:dyDescent="0.25">
      <c r="A3151" s="61">
        <v>5326303</v>
      </c>
      <c r="B3151" s="62" t="s">
        <v>2617</v>
      </c>
      <c r="C3151" s="6">
        <v>121.21000000000001</v>
      </c>
      <c r="D3151" s="6">
        <f t="shared" si="106"/>
        <v>4145.3819999999996</v>
      </c>
      <c r="E3151" s="2">
        <v>100</v>
      </c>
      <c r="F3151" s="2" t="s">
        <v>1</v>
      </c>
      <c r="G3151" s="2">
        <v>1</v>
      </c>
      <c r="H3151" s="2" t="s">
        <v>1438</v>
      </c>
      <c r="I3151" s="2" t="s">
        <v>3796</v>
      </c>
    </row>
    <row r="3152" spans="1:9" x14ac:dyDescent="0.25">
      <c r="A3152" s="61">
        <v>5326311</v>
      </c>
      <c r="B3152" s="62" t="s">
        <v>2618</v>
      </c>
      <c r="C3152" s="6">
        <v>170.95</v>
      </c>
      <c r="D3152" s="6">
        <f t="shared" si="106"/>
        <v>5846.49</v>
      </c>
      <c r="E3152" s="2">
        <v>100</v>
      </c>
      <c r="F3152" s="2" t="s">
        <v>1</v>
      </c>
      <c r="G3152" s="2">
        <v>1</v>
      </c>
      <c r="H3152" s="2" t="s">
        <v>1438</v>
      </c>
      <c r="I3152" s="2" t="s">
        <v>3796</v>
      </c>
    </row>
    <row r="3153" spans="1:9" x14ac:dyDescent="0.25">
      <c r="A3153" s="61">
        <v>5326338</v>
      </c>
      <c r="B3153" s="62" t="s">
        <v>2619</v>
      </c>
      <c r="C3153" s="6">
        <v>420.53999999999996</v>
      </c>
      <c r="D3153" s="6">
        <f t="shared" si="106"/>
        <v>14382.467999999999</v>
      </c>
      <c r="E3153" s="2">
        <v>100</v>
      </c>
      <c r="F3153" s="2" t="s">
        <v>1</v>
      </c>
      <c r="G3153" s="2">
        <v>1</v>
      </c>
      <c r="H3153" s="2" t="s">
        <v>1438</v>
      </c>
      <c r="I3153" s="2" t="s">
        <v>3796</v>
      </c>
    </row>
    <row r="3154" spans="1:9" x14ac:dyDescent="0.25">
      <c r="A3154" s="61">
        <v>5328209</v>
      </c>
      <c r="B3154" s="62" t="s">
        <v>2789</v>
      </c>
      <c r="C3154" s="6">
        <v>300.06</v>
      </c>
      <c r="D3154" s="6">
        <f t="shared" si="106"/>
        <v>10262.052000000001</v>
      </c>
      <c r="E3154" s="2">
        <v>100</v>
      </c>
      <c r="F3154" s="2" t="s">
        <v>1</v>
      </c>
      <c r="G3154" s="2">
        <v>1</v>
      </c>
      <c r="H3154" s="2" t="s">
        <v>1438</v>
      </c>
      <c r="I3154" s="2" t="s">
        <v>3796</v>
      </c>
    </row>
    <row r="3155" spans="1:9" x14ac:dyDescent="0.25">
      <c r="A3155" s="61">
        <v>5328284</v>
      </c>
      <c r="B3155" s="62" t="s">
        <v>2790</v>
      </c>
      <c r="C3155" s="6">
        <v>932.72</v>
      </c>
      <c r="D3155" s="6">
        <f t="shared" si="106"/>
        <v>31899.023999999998</v>
      </c>
      <c r="E3155" s="2">
        <v>100</v>
      </c>
      <c r="F3155" s="2" t="s">
        <v>1</v>
      </c>
      <c r="G3155" s="2">
        <v>1</v>
      </c>
      <c r="H3155" s="2" t="s">
        <v>1438</v>
      </c>
      <c r="I3155" s="2" t="s">
        <v>3796</v>
      </c>
    </row>
    <row r="3156" spans="1:9" x14ac:dyDescent="0.25">
      <c r="A3156" s="61">
        <v>5218926</v>
      </c>
      <c r="B3156" s="62" t="s">
        <v>2620</v>
      </c>
      <c r="C3156" s="6">
        <v>193.76999999999998</v>
      </c>
      <c r="D3156" s="6">
        <f t="shared" si="106"/>
        <v>6626.9339999999993</v>
      </c>
      <c r="E3156" s="2">
        <v>100</v>
      </c>
      <c r="F3156" s="2" t="s">
        <v>1</v>
      </c>
      <c r="G3156" s="2">
        <v>1</v>
      </c>
      <c r="H3156" s="2" t="s">
        <v>1438</v>
      </c>
      <c r="I3156" s="2" t="s">
        <v>3796</v>
      </c>
    </row>
    <row r="3157" spans="1:9" x14ac:dyDescent="0.25">
      <c r="A3157" s="61">
        <v>5350867</v>
      </c>
      <c r="B3157" s="62" t="s">
        <v>2621</v>
      </c>
      <c r="C3157" s="6">
        <v>184.81</v>
      </c>
      <c r="D3157" s="6">
        <f t="shared" si="106"/>
        <v>6320.5019999999995</v>
      </c>
      <c r="E3157" s="2">
        <v>100</v>
      </c>
      <c r="F3157" s="2" t="s">
        <v>1</v>
      </c>
      <c r="G3157" s="2">
        <v>1</v>
      </c>
      <c r="H3157" s="2" t="s">
        <v>1438</v>
      </c>
      <c r="I3157" s="2" t="s">
        <v>3796</v>
      </c>
    </row>
    <row r="3158" spans="1:9" x14ac:dyDescent="0.25">
      <c r="A3158" s="61">
        <v>5350883</v>
      </c>
      <c r="B3158" s="62" t="s">
        <v>2622</v>
      </c>
      <c r="C3158" s="6">
        <v>646.16</v>
      </c>
      <c r="D3158" s="6">
        <f t="shared" si="106"/>
        <v>22098.671999999995</v>
      </c>
      <c r="E3158" s="2">
        <v>100</v>
      </c>
      <c r="F3158" s="2" t="s">
        <v>1</v>
      </c>
      <c r="G3158" s="2">
        <v>1</v>
      </c>
      <c r="H3158" s="2" t="s">
        <v>1438</v>
      </c>
      <c r="I3158" s="2" t="s">
        <v>3796</v>
      </c>
    </row>
    <row r="3159" spans="1:9" x14ac:dyDescent="0.25">
      <c r="A3159" s="61">
        <v>5350905</v>
      </c>
      <c r="B3159" s="62" t="s">
        <v>2623</v>
      </c>
      <c r="C3159" s="6">
        <v>338.34999999999997</v>
      </c>
      <c r="D3159" s="6">
        <f t="shared" si="106"/>
        <v>11571.569999999998</v>
      </c>
      <c r="E3159" s="2">
        <v>100</v>
      </c>
      <c r="F3159" s="2" t="s">
        <v>1</v>
      </c>
      <c r="G3159" s="2">
        <v>1</v>
      </c>
      <c r="H3159" s="2" t="s">
        <v>1438</v>
      </c>
      <c r="I3159" s="2" t="s">
        <v>3796</v>
      </c>
    </row>
    <row r="3160" spans="1:9" x14ac:dyDescent="0.25">
      <c r="A3160" s="61">
        <v>5106002</v>
      </c>
      <c r="B3160" s="62" t="s">
        <v>2624</v>
      </c>
      <c r="C3160" s="6">
        <v>65.760000000000005</v>
      </c>
      <c r="D3160" s="6">
        <f t="shared" si="106"/>
        <v>2248.9920000000002</v>
      </c>
      <c r="E3160" s="2">
        <v>1</v>
      </c>
      <c r="F3160" s="2" t="s">
        <v>1</v>
      </c>
      <c r="G3160" s="2">
        <v>1</v>
      </c>
      <c r="H3160" s="2" t="s">
        <v>1438</v>
      </c>
      <c r="I3160" s="2" t="s">
        <v>3796</v>
      </c>
    </row>
    <row r="3161" spans="1:9" x14ac:dyDescent="0.25">
      <c r="A3161" s="61">
        <v>5106003</v>
      </c>
      <c r="B3161" s="62" t="s">
        <v>2791</v>
      </c>
      <c r="C3161" s="6">
        <v>127.66000000000001</v>
      </c>
      <c r="D3161" s="6">
        <f t="shared" si="106"/>
        <v>4365.9720000000007</v>
      </c>
      <c r="E3161" s="2">
        <v>1</v>
      </c>
      <c r="F3161" s="2" t="s">
        <v>1</v>
      </c>
      <c r="G3161" s="2">
        <v>1</v>
      </c>
      <c r="H3161" s="2" t="s">
        <v>1438</v>
      </c>
      <c r="I3161" s="2" t="s">
        <v>3796</v>
      </c>
    </row>
    <row r="3162" spans="1:9" x14ac:dyDescent="0.25">
      <c r="A3162" s="61">
        <v>5106133</v>
      </c>
      <c r="B3162" s="62" t="s">
        <v>2625</v>
      </c>
      <c r="C3162" s="6">
        <v>14.33</v>
      </c>
      <c r="D3162" s="6">
        <f t="shared" si="106"/>
        <v>490.08600000000001</v>
      </c>
      <c r="E3162" s="2">
        <v>1</v>
      </c>
      <c r="F3162" s="2" t="s">
        <v>1</v>
      </c>
      <c r="G3162" s="2">
        <v>1</v>
      </c>
      <c r="H3162" s="2" t="s">
        <v>1438</v>
      </c>
      <c r="I3162" s="2" t="s">
        <v>3796</v>
      </c>
    </row>
    <row r="3163" spans="1:9" x14ac:dyDescent="0.25">
      <c r="A3163" s="61">
        <v>5106141</v>
      </c>
      <c r="B3163" s="62" t="s">
        <v>2626</v>
      </c>
      <c r="C3163" s="6">
        <v>28.87</v>
      </c>
      <c r="D3163" s="6">
        <f t="shared" si="106"/>
        <v>987.35400000000004</v>
      </c>
      <c r="E3163" s="2">
        <v>1</v>
      </c>
      <c r="F3163" s="2" t="s">
        <v>1</v>
      </c>
      <c r="G3163" s="2">
        <v>1</v>
      </c>
      <c r="H3163" s="2" t="s">
        <v>1438</v>
      </c>
      <c r="I3163" s="2" t="s">
        <v>3796</v>
      </c>
    </row>
    <row r="3164" spans="1:9" x14ac:dyDescent="0.25">
      <c r="A3164" s="161" t="s">
        <v>2627</v>
      </c>
      <c r="B3164" s="60"/>
      <c r="C3164" s="60"/>
      <c r="D3164" s="44"/>
      <c r="E3164" s="60"/>
      <c r="F3164" s="60"/>
      <c r="G3164" s="60"/>
      <c r="H3164" s="60"/>
      <c r="I3164" s="60"/>
    </row>
    <row r="3165" spans="1:9" x14ac:dyDescent="0.25">
      <c r="A3165" s="61">
        <v>5091722</v>
      </c>
      <c r="B3165" s="62" t="s">
        <v>2628</v>
      </c>
      <c r="C3165" s="6">
        <v>242.32</v>
      </c>
      <c r="D3165" s="6">
        <f t="shared" ref="D3165:D3166" si="107">C3165*$D$2*1.2</f>
        <v>8287.3439999999991</v>
      </c>
      <c r="E3165" s="2">
        <v>1</v>
      </c>
      <c r="F3165" s="2" t="s">
        <v>1</v>
      </c>
      <c r="G3165" s="2">
        <v>1</v>
      </c>
      <c r="H3165" s="2" t="s">
        <v>1438</v>
      </c>
      <c r="I3165" s="2" t="s">
        <v>3796</v>
      </c>
    </row>
    <row r="3166" spans="1:9" x14ac:dyDescent="0.25">
      <c r="A3166" s="175">
        <v>5091322</v>
      </c>
      <c r="B3166" s="176" t="s">
        <v>2629</v>
      </c>
      <c r="C3166" s="6">
        <v>33.03</v>
      </c>
      <c r="D3166" s="6">
        <f t="shared" si="107"/>
        <v>1129.626</v>
      </c>
      <c r="E3166" s="2">
        <v>1</v>
      </c>
      <c r="F3166" s="2" t="s">
        <v>2655</v>
      </c>
      <c r="G3166" s="2">
        <v>1</v>
      </c>
      <c r="H3166" s="2" t="s">
        <v>1438</v>
      </c>
      <c r="I3166" s="2" t="s">
        <v>3795</v>
      </c>
    </row>
    <row r="3167" spans="1:9" x14ac:dyDescent="0.25">
      <c r="A3167" s="167" t="s">
        <v>2630</v>
      </c>
      <c r="B3167" s="174"/>
      <c r="C3167" s="174"/>
      <c r="D3167" s="44"/>
      <c r="E3167" s="63"/>
      <c r="F3167" s="63"/>
      <c r="G3167" s="63"/>
      <c r="H3167" s="63"/>
      <c r="I3167" s="63"/>
    </row>
    <row r="3168" spans="1:9" x14ac:dyDescent="0.25">
      <c r="A3168" s="177" t="s">
        <v>2631</v>
      </c>
      <c r="B3168" s="178"/>
      <c r="C3168" s="60"/>
      <c r="D3168" s="44"/>
      <c r="E3168" s="60"/>
      <c r="F3168" s="60"/>
      <c r="G3168" s="60"/>
      <c r="H3168" s="60"/>
      <c r="I3168" s="60"/>
    </row>
    <row r="3169" spans="1:9" x14ac:dyDescent="0.25">
      <c r="A3169" s="61">
        <v>5019344</v>
      </c>
      <c r="B3169" s="62" t="s">
        <v>2792</v>
      </c>
      <c r="C3169" s="6">
        <v>122.32000000000001</v>
      </c>
      <c r="D3169" s="6">
        <f t="shared" ref="D3169:D3181" si="108">C3169*$D$2*1.2</f>
        <v>4183.3440000000001</v>
      </c>
      <c r="E3169" s="2">
        <v>100</v>
      </c>
      <c r="F3169" s="2" t="s">
        <v>0</v>
      </c>
      <c r="G3169" s="2">
        <v>71</v>
      </c>
      <c r="H3169" s="2" t="s">
        <v>1438</v>
      </c>
      <c r="I3169" s="2" t="s">
        <v>3797</v>
      </c>
    </row>
    <row r="3170" spans="1:9" x14ac:dyDescent="0.25">
      <c r="A3170" s="61">
        <v>5019345</v>
      </c>
      <c r="B3170" s="62" t="s">
        <v>2793</v>
      </c>
      <c r="C3170" s="6">
        <v>109.42</v>
      </c>
      <c r="D3170" s="6">
        <f t="shared" si="108"/>
        <v>3742.1640000000002</v>
      </c>
      <c r="E3170" s="2">
        <v>100</v>
      </c>
      <c r="F3170" s="2" t="s">
        <v>0</v>
      </c>
      <c r="G3170" s="2">
        <v>30</v>
      </c>
      <c r="H3170" s="2" t="s">
        <v>1438</v>
      </c>
      <c r="I3170" s="2" t="s">
        <v>3797</v>
      </c>
    </row>
    <row r="3171" spans="1:9" x14ac:dyDescent="0.25">
      <c r="A3171" s="61">
        <v>5019355</v>
      </c>
      <c r="B3171" s="62" t="s">
        <v>2794</v>
      </c>
      <c r="C3171" s="6">
        <v>186.22</v>
      </c>
      <c r="D3171" s="6">
        <f t="shared" si="108"/>
        <v>6368.7239999999993</v>
      </c>
      <c r="E3171" s="2">
        <v>100</v>
      </c>
      <c r="F3171" s="2" t="s">
        <v>0</v>
      </c>
      <c r="G3171" s="2">
        <v>40</v>
      </c>
      <c r="H3171" s="2" t="s">
        <v>1438</v>
      </c>
      <c r="I3171" s="2" t="s">
        <v>3797</v>
      </c>
    </row>
    <row r="3172" spans="1:9" x14ac:dyDescent="0.25">
      <c r="A3172" s="61">
        <v>5314658</v>
      </c>
      <c r="B3172" s="62" t="s">
        <v>2795</v>
      </c>
      <c r="C3172" s="6">
        <v>294.44</v>
      </c>
      <c r="D3172" s="6">
        <f t="shared" si="108"/>
        <v>10069.847999999998</v>
      </c>
      <c r="E3172" s="2">
        <v>100</v>
      </c>
      <c r="F3172" s="2" t="s">
        <v>1</v>
      </c>
      <c r="G3172" s="2">
        <v>1</v>
      </c>
      <c r="H3172" s="2" t="s">
        <v>1438</v>
      </c>
      <c r="I3172" s="2" t="s">
        <v>3797</v>
      </c>
    </row>
    <row r="3173" spans="1:9" x14ac:dyDescent="0.25">
      <c r="A3173" s="61">
        <v>5314666</v>
      </c>
      <c r="B3173" s="62" t="s">
        <v>2796</v>
      </c>
      <c r="C3173" s="6">
        <v>375.71999999999997</v>
      </c>
      <c r="D3173" s="6">
        <f t="shared" si="108"/>
        <v>12849.623999999998</v>
      </c>
      <c r="E3173" s="2">
        <v>100</v>
      </c>
      <c r="F3173" s="2" t="s">
        <v>1</v>
      </c>
      <c r="G3173" s="2">
        <v>1</v>
      </c>
      <c r="H3173" s="2" t="s">
        <v>1438</v>
      </c>
      <c r="I3173" s="2" t="s">
        <v>3797</v>
      </c>
    </row>
    <row r="3174" spans="1:9" x14ac:dyDescent="0.25">
      <c r="A3174" s="61">
        <v>5312655</v>
      </c>
      <c r="B3174" s="62" t="s">
        <v>2784</v>
      </c>
      <c r="C3174" s="6">
        <v>281.15999999999997</v>
      </c>
      <c r="D3174" s="6">
        <f t="shared" si="108"/>
        <v>9615.6719999999987</v>
      </c>
      <c r="E3174" s="2">
        <v>100</v>
      </c>
      <c r="F3174" s="2" t="s">
        <v>1</v>
      </c>
      <c r="G3174" s="2">
        <v>1</v>
      </c>
      <c r="H3174" s="2" t="s">
        <v>1438</v>
      </c>
      <c r="I3174" s="2" t="s">
        <v>3797</v>
      </c>
    </row>
    <row r="3175" spans="1:9" x14ac:dyDescent="0.25">
      <c r="A3175" s="61">
        <v>5032032</v>
      </c>
      <c r="B3175" s="62" t="s">
        <v>2632</v>
      </c>
      <c r="C3175" s="6">
        <v>128.37</v>
      </c>
      <c r="D3175" s="6">
        <f t="shared" si="108"/>
        <v>4390.2539999999999</v>
      </c>
      <c r="E3175" s="2">
        <v>100</v>
      </c>
      <c r="F3175" s="2" t="s">
        <v>1</v>
      </c>
      <c r="G3175" s="2">
        <v>1</v>
      </c>
      <c r="H3175" s="2" t="s">
        <v>1438</v>
      </c>
      <c r="I3175" s="2" t="s">
        <v>3797</v>
      </c>
    </row>
    <row r="3176" spans="1:9" x14ac:dyDescent="0.25">
      <c r="A3176" s="61">
        <v>5032040</v>
      </c>
      <c r="B3176" s="62" t="s">
        <v>2633</v>
      </c>
      <c r="C3176" s="6">
        <v>143.31</v>
      </c>
      <c r="D3176" s="6">
        <f t="shared" si="108"/>
        <v>4901.2020000000002</v>
      </c>
      <c r="E3176" s="2">
        <v>100</v>
      </c>
      <c r="F3176" s="2" t="s">
        <v>1</v>
      </c>
      <c r="G3176" s="2">
        <v>1</v>
      </c>
      <c r="H3176" s="2" t="s">
        <v>1438</v>
      </c>
      <c r="I3176" s="2" t="s">
        <v>3797</v>
      </c>
    </row>
    <row r="3177" spans="1:9" x14ac:dyDescent="0.25">
      <c r="A3177" s="61">
        <v>5336309</v>
      </c>
      <c r="B3177" s="62" t="s">
        <v>2634</v>
      </c>
      <c r="C3177" s="6">
        <v>196.12</v>
      </c>
      <c r="D3177" s="6">
        <f t="shared" si="108"/>
        <v>6707.3040000000001</v>
      </c>
      <c r="E3177" s="2">
        <v>100</v>
      </c>
      <c r="F3177" s="2" t="s">
        <v>1</v>
      </c>
      <c r="G3177" s="2">
        <v>1</v>
      </c>
      <c r="H3177" s="2" t="s">
        <v>1438</v>
      </c>
      <c r="I3177" s="2" t="s">
        <v>3796</v>
      </c>
    </row>
    <row r="3178" spans="1:9" x14ac:dyDescent="0.25">
      <c r="A3178" s="61">
        <v>5336341</v>
      </c>
      <c r="B3178" s="62" t="s">
        <v>2635</v>
      </c>
      <c r="C3178" s="6">
        <v>200.76999999999998</v>
      </c>
      <c r="D3178" s="6">
        <f t="shared" si="108"/>
        <v>6866.3339999999998</v>
      </c>
      <c r="E3178" s="2">
        <v>100</v>
      </c>
      <c r="F3178" s="2" t="s">
        <v>1</v>
      </c>
      <c r="G3178" s="2">
        <v>1</v>
      </c>
      <c r="H3178" s="2" t="s">
        <v>1438</v>
      </c>
      <c r="I3178" s="2" t="s">
        <v>3796</v>
      </c>
    </row>
    <row r="3179" spans="1:9" x14ac:dyDescent="0.25">
      <c r="A3179" s="61">
        <v>5336376</v>
      </c>
      <c r="B3179" s="62" t="s">
        <v>2636</v>
      </c>
      <c r="C3179" s="6">
        <v>488.59999999999997</v>
      </c>
      <c r="D3179" s="6">
        <f t="shared" si="108"/>
        <v>16710.12</v>
      </c>
      <c r="E3179" s="2">
        <v>100</v>
      </c>
      <c r="F3179" s="2" t="s">
        <v>1</v>
      </c>
      <c r="G3179" s="2">
        <v>1</v>
      </c>
      <c r="H3179" s="2" t="s">
        <v>1438</v>
      </c>
      <c r="I3179" s="2" t="s">
        <v>3796</v>
      </c>
    </row>
    <row r="3180" spans="1:9" x14ac:dyDescent="0.25">
      <c r="A3180" s="61">
        <v>5336457</v>
      </c>
      <c r="B3180" s="62" t="s">
        <v>2637</v>
      </c>
      <c r="C3180" s="6">
        <v>200.76999999999998</v>
      </c>
      <c r="D3180" s="6">
        <f t="shared" si="108"/>
        <v>6866.3339999999998</v>
      </c>
      <c r="E3180" s="2">
        <v>100</v>
      </c>
      <c r="F3180" s="2" t="s">
        <v>1</v>
      </c>
      <c r="G3180" s="2">
        <v>1</v>
      </c>
      <c r="H3180" s="2" t="s">
        <v>1438</v>
      </c>
      <c r="I3180" s="2" t="s">
        <v>3796</v>
      </c>
    </row>
    <row r="3181" spans="1:9" x14ac:dyDescent="0.25">
      <c r="A3181" s="61">
        <v>5336503</v>
      </c>
      <c r="B3181" s="62" t="s">
        <v>2638</v>
      </c>
      <c r="C3181" s="6">
        <v>544.84</v>
      </c>
      <c r="D3181" s="6">
        <f t="shared" si="108"/>
        <v>18633.527999999998</v>
      </c>
      <c r="E3181" s="2">
        <v>100</v>
      </c>
      <c r="F3181" s="2" t="s">
        <v>1</v>
      </c>
      <c r="G3181" s="2">
        <v>1</v>
      </c>
      <c r="H3181" s="2" t="s">
        <v>1438</v>
      </c>
      <c r="I3181" s="2" t="s">
        <v>3796</v>
      </c>
    </row>
    <row r="3182" spans="1:9" x14ac:dyDescent="0.25">
      <c r="A3182" s="161" t="s">
        <v>2639</v>
      </c>
      <c r="B3182" s="60"/>
      <c r="C3182" s="60"/>
      <c r="D3182" s="44"/>
      <c r="E3182" s="60"/>
      <c r="F3182" s="60"/>
      <c r="G3182" s="60"/>
      <c r="H3182" s="60"/>
      <c r="I3182" s="60"/>
    </row>
    <row r="3183" spans="1:9" x14ac:dyDescent="0.25">
      <c r="A3183" s="61">
        <v>5000750</v>
      </c>
      <c r="B3183" s="62" t="s">
        <v>2640</v>
      </c>
      <c r="C3183" s="6">
        <v>9.84</v>
      </c>
      <c r="D3183" s="6">
        <f t="shared" ref="D3183:D3196" si="109">C3183*$D$2*1.2</f>
        <v>336.52799999999996</v>
      </c>
      <c r="E3183" s="2">
        <v>1</v>
      </c>
      <c r="F3183" s="2" t="s">
        <v>1</v>
      </c>
      <c r="G3183" s="2">
        <v>1</v>
      </c>
      <c r="H3183" s="2" t="s">
        <v>1438</v>
      </c>
      <c r="I3183" s="2" t="s">
        <v>3797</v>
      </c>
    </row>
    <row r="3184" spans="1:9" x14ac:dyDescent="0.25">
      <c r="A3184" s="61">
        <v>5000017</v>
      </c>
      <c r="B3184" s="62" t="s">
        <v>2641</v>
      </c>
      <c r="C3184" s="6">
        <v>13.97</v>
      </c>
      <c r="D3184" s="6">
        <f t="shared" si="109"/>
        <v>477.774</v>
      </c>
      <c r="E3184" s="2">
        <v>1</v>
      </c>
      <c r="F3184" s="2" t="s">
        <v>1</v>
      </c>
      <c r="G3184" s="2">
        <v>1</v>
      </c>
      <c r="H3184" s="2" t="s">
        <v>1438</v>
      </c>
      <c r="I3184" s="2" t="s">
        <v>3797</v>
      </c>
    </row>
    <row r="3185" spans="1:9" x14ac:dyDescent="0.25">
      <c r="A3185" s="61">
        <v>5000203</v>
      </c>
      <c r="B3185" s="62" t="s">
        <v>2642</v>
      </c>
      <c r="C3185" s="6">
        <v>17.64</v>
      </c>
      <c r="D3185" s="6">
        <f t="shared" si="109"/>
        <v>603.28800000000001</v>
      </c>
      <c r="E3185" s="2">
        <v>1</v>
      </c>
      <c r="F3185" s="2" t="s">
        <v>1</v>
      </c>
      <c r="G3185" s="2">
        <v>1</v>
      </c>
      <c r="H3185" s="2" t="s">
        <v>1438</v>
      </c>
      <c r="I3185" s="2" t="s">
        <v>3797</v>
      </c>
    </row>
    <row r="3186" spans="1:9" x14ac:dyDescent="0.25">
      <c r="A3186" s="61">
        <v>5000866</v>
      </c>
      <c r="B3186" s="62" t="s">
        <v>2643</v>
      </c>
      <c r="C3186" s="6">
        <v>52.47</v>
      </c>
      <c r="D3186" s="6">
        <f t="shared" si="109"/>
        <v>1794.4739999999999</v>
      </c>
      <c r="E3186" s="2">
        <v>1</v>
      </c>
      <c r="F3186" s="2" t="s">
        <v>1</v>
      </c>
      <c r="G3186" s="2">
        <v>1</v>
      </c>
      <c r="H3186" s="2" t="s">
        <v>1438</v>
      </c>
      <c r="I3186" s="2" t="s">
        <v>3797</v>
      </c>
    </row>
    <row r="3187" spans="1:9" x14ac:dyDescent="0.25">
      <c r="A3187" s="61">
        <v>3041212</v>
      </c>
      <c r="B3187" s="62" t="s">
        <v>2644</v>
      </c>
      <c r="C3187" s="6">
        <v>0.93</v>
      </c>
      <c r="D3187" s="6">
        <f t="shared" si="109"/>
        <v>31.806000000000001</v>
      </c>
      <c r="E3187" s="2">
        <v>1</v>
      </c>
      <c r="F3187" s="2" t="s">
        <v>1</v>
      </c>
      <c r="G3187" s="2">
        <v>1</v>
      </c>
      <c r="H3187" s="2" t="s">
        <v>1438</v>
      </c>
      <c r="I3187" s="2" t="s">
        <v>3797</v>
      </c>
    </row>
    <row r="3188" spans="1:9" x14ac:dyDescent="0.25">
      <c r="A3188" s="61">
        <v>3041204</v>
      </c>
      <c r="B3188" s="62" t="s">
        <v>2645</v>
      </c>
      <c r="C3188" s="6">
        <v>0.96</v>
      </c>
      <c r="D3188" s="6">
        <f t="shared" si="109"/>
        <v>32.832000000000001</v>
      </c>
      <c r="E3188" s="2">
        <v>1</v>
      </c>
      <c r="F3188" s="2" t="s">
        <v>1</v>
      </c>
      <c r="G3188" s="2">
        <v>1</v>
      </c>
      <c r="H3188" s="2" t="s">
        <v>1438</v>
      </c>
      <c r="I3188" s="2" t="s">
        <v>3797</v>
      </c>
    </row>
    <row r="3189" spans="1:9" x14ac:dyDescent="0.25">
      <c r="A3189" s="61">
        <v>3042200</v>
      </c>
      <c r="B3189" s="62" t="s">
        <v>2646</v>
      </c>
      <c r="C3189" s="6">
        <v>19.360000000000003</v>
      </c>
      <c r="D3189" s="6">
        <f t="shared" si="109"/>
        <v>662.11200000000008</v>
      </c>
      <c r="E3189" s="2">
        <v>1</v>
      </c>
      <c r="F3189" s="2" t="s">
        <v>1</v>
      </c>
      <c r="G3189" s="2">
        <v>1</v>
      </c>
      <c r="H3189" s="2" t="s">
        <v>1438</v>
      </c>
      <c r="I3189" s="2" t="s">
        <v>3797</v>
      </c>
    </row>
    <row r="3190" spans="1:9" x14ac:dyDescent="0.25">
      <c r="A3190" s="61">
        <v>3044904</v>
      </c>
      <c r="B3190" s="62" t="s">
        <v>2647</v>
      </c>
      <c r="C3190" s="6">
        <v>196.69</v>
      </c>
      <c r="D3190" s="6">
        <f t="shared" si="109"/>
        <v>6726.7979999999998</v>
      </c>
      <c r="E3190" s="2">
        <v>1</v>
      </c>
      <c r="F3190" s="2" t="s">
        <v>1</v>
      </c>
      <c r="G3190" s="2">
        <v>1</v>
      </c>
      <c r="H3190" s="2" t="s">
        <v>1438</v>
      </c>
      <c r="I3190" s="2" t="s">
        <v>3797</v>
      </c>
    </row>
    <row r="3191" spans="1:9" x14ac:dyDescent="0.25">
      <c r="A3191" s="61">
        <v>5003318</v>
      </c>
      <c r="B3191" s="62" t="s">
        <v>2648</v>
      </c>
      <c r="C3191" s="6">
        <v>45.839999999999996</v>
      </c>
      <c r="D3191" s="6">
        <f t="shared" si="109"/>
        <v>1567.7279999999998</v>
      </c>
      <c r="E3191" s="2">
        <v>1</v>
      </c>
      <c r="F3191" s="2" t="s">
        <v>1</v>
      </c>
      <c r="G3191" s="2">
        <v>1</v>
      </c>
      <c r="H3191" s="2" t="s">
        <v>1438</v>
      </c>
      <c r="I3191" s="2" t="s">
        <v>3797</v>
      </c>
    </row>
    <row r="3192" spans="1:9" x14ac:dyDescent="0.25">
      <c r="A3192" s="61">
        <v>5313015</v>
      </c>
      <c r="B3192" s="62" t="s">
        <v>2797</v>
      </c>
      <c r="C3192" s="6">
        <v>282.14999999999998</v>
      </c>
      <c r="D3192" s="6">
        <f t="shared" si="109"/>
        <v>9649.5299999999988</v>
      </c>
      <c r="E3192" s="2">
        <v>100</v>
      </c>
      <c r="F3192" s="2" t="s">
        <v>1</v>
      </c>
      <c r="G3192" s="2">
        <v>1</v>
      </c>
      <c r="H3192" s="2" t="s">
        <v>1438</v>
      </c>
      <c r="I3192" s="2" t="s">
        <v>3797</v>
      </c>
    </row>
    <row r="3193" spans="1:9" x14ac:dyDescent="0.25">
      <c r="A3193" s="61">
        <v>5001641</v>
      </c>
      <c r="B3193" s="62" t="s">
        <v>2798</v>
      </c>
      <c r="C3193" s="6">
        <v>2.5099999999999998</v>
      </c>
      <c r="D3193" s="6">
        <f t="shared" si="109"/>
        <v>85.841999999999999</v>
      </c>
      <c r="E3193" s="2">
        <v>1</v>
      </c>
      <c r="F3193" s="2" t="s">
        <v>1</v>
      </c>
      <c r="G3193" s="2">
        <v>1</v>
      </c>
      <c r="H3193" s="2" t="s">
        <v>1438</v>
      </c>
      <c r="I3193" s="2" t="s">
        <v>3797</v>
      </c>
    </row>
    <row r="3194" spans="1:9" x14ac:dyDescent="0.25">
      <c r="A3194" s="61">
        <v>5001617</v>
      </c>
      <c r="B3194" s="62" t="s">
        <v>2799</v>
      </c>
      <c r="C3194" s="6">
        <v>5.5699999999999994</v>
      </c>
      <c r="D3194" s="6">
        <f t="shared" si="109"/>
        <v>190.49399999999997</v>
      </c>
      <c r="E3194" s="2">
        <v>1</v>
      </c>
      <c r="F3194" s="2" t="s">
        <v>1</v>
      </c>
      <c r="G3194" s="2">
        <v>1</v>
      </c>
      <c r="H3194" s="2" t="s">
        <v>1438</v>
      </c>
      <c r="I3194" s="2" t="s">
        <v>3797</v>
      </c>
    </row>
    <row r="3195" spans="1:9" ht="15.75" customHeight="1" x14ac:dyDescent="0.25">
      <c r="A3195" s="61">
        <v>5001366</v>
      </c>
      <c r="B3195" s="62" t="s">
        <v>2800</v>
      </c>
      <c r="C3195" s="6">
        <v>4.99</v>
      </c>
      <c r="D3195" s="6">
        <f t="shared" si="109"/>
        <v>170.65799999999999</v>
      </c>
      <c r="E3195" s="2">
        <v>1</v>
      </c>
      <c r="F3195" s="2" t="s">
        <v>1</v>
      </c>
      <c r="G3195" s="2">
        <v>1</v>
      </c>
      <c r="H3195" s="2" t="s">
        <v>1438</v>
      </c>
      <c r="I3195" s="2" t="s">
        <v>3797</v>
      </c>
    </row>
    <row r="3196" spans="1:9" x14ac:dyDescent="0.25">
      <c r="A3196" s="61">
        <v>2360055</v>
      </c>
      <c r="B3196" s="62" t="s">
        <v>2649</v>
      </c>
      <c r="C3196" s="6">
        <v>6.33</v>
      </c>
      <c r="D3196" s="6">
        <f t="shared" si="109"/>
        <v>216.48599999999999</v>
      </c>
      <c r="E3196" s="2">
        <v>1</v>
      </c>
      <c r="F3196" s="2" t="s">
        <v>1</v>
      </c>
      <c r="G3196" s="2">
        <v>1</v>
      </c>
      <c r="H3196" s="2" t="s">
        <v>1438</v>
      </c>
      <c r="I3196" s="2" t="s">
        <v>3797</v>
      </c>
    </row>
    <row r="3197" spans="1:9" x14ac:dyDescent="0.25">
      <c r="A3197" s="161" t="s">
        <v>2650</v>
      </c>
      <c r="B3197" s="60"/>
      <c r="C3197" s="60"/>
      <c r="D3197" s="44"/>
      <c r="E3197" s="60"/>
      <c r="F3197" s="60"/>
      <c r="G3197" s="60"/>
      <c r="H3197" s="60"/>
      <c r="I3197" s="60"/>
    </row>
    <row r="3198" spans="1:9" x14ac:dyDescent="0.25">
      <c r="A3198" s="61">
        <v>2360041</v>
      </c>
      <c r="B3198" s="62" t="s">
        <v>2651</v>
      </c>
      <c r="C3198" s="6">
        <v>2218.9700000000003</v>
      </c>
      <c r="D3198" s="6">
        <f t="shared" ref="D3198:D3205" si="110">C3198*$D$2*1.2</f>
        <v>75888.774000000005</v>
      </c>
      <c r="E3198" s="2">
        <v>100</v>
      </c>
      <c r="F3198" s="2" t="s">
        <v>1</v>
      </c>
      <c r="G3198" s="2">
        <v>1</v>
      </c>
      <c r="H3198" s="2" t="s">
        <v>1438</v>
      </c>
      <c r="I3198" s="2" t="s">
        <v>3797</v>
      </c>
    </row>
    <row r="3199" spans="1:9" x14ac:dyDescent="0.25">
      <c r="A3199" s="61">
        <v>2360043</v>
      </c>
      <c r="B3199" s="62" t="s">
        <v>2652</v>
      </c>
      <c r="C3199" s="6">
        <v>2331.6800000000003</v>
      </c>
      <c r="D3199" s="6">
        <f t="shared" si="110"/>
        <v>79743.456000000006</v>
      </c>
      <c r="E3199" s="2">
        <v>100</v>
      </c>
      <c r="F3199" s="2" t="s">
        <v>1</v>
      </c>
      <c r="G3199" s="2">
        <v>1</v>
      </c>
      <c r="H3199" s="2" t="s">
        <v>1438</v>
      </c>
      <c r="I3199" s="2" t="s">
        <v>3797</v>
      </c>
    </row>
    <row r="3200" spans="1:9" x14ac:dyDescent="0.25">
      <c r="A3200" s="61">
        <v>5014476</v>
      </c>
      <c r="B3200" s="62" t="s">
        <v>2653</v>
      </c>
      <c r="C3200" s="6">
        <v>2.76</v>
      </c>
      <c r="D3200" s="6">
        <f t="shared" si="110"/>
        <v>94.391999999999996</v>
      </c>
      <c r="E3200" s="2">
        <v>1</v>
      </c>
      <c r="F3200" s="2" t="s">
        <v>1</v>
      </c>
      <c r="G3200" s="2">
        <v>1</v>
      </c>
      <c r="H3200" s="2" t="s">
        <v>1438</v>
      </c>
      <c r="I3200" s="2" t="s">
        <v>3797</v>
      </c>
    </row>
    <row r="3201" spans="1:9" x14ac:dyDescent="0.25">
      <c r="A3201" s="61">
        <v>5014468</v>
      </c>
      <c r="B3201" s="62" t="s">
        <v>2653</v>
      </c>
      <c r="C3201" s="6">
        <v>3.88</v>
      </c>
      <c r="D3201" s="6">
        <f t="shared" si="110"/>
        <v>132.696</v>
      </c>
      <c r="E3201" s="2">
        <v>1</v>
      </c>
      <c r="F3201" s="2" t="s">
        <v>1</v>
      </c>
      <c r="G3201" s="2">
        <v>1</v>
      </c>
      <c r="H3201" s="2" t="s">
        <v>1438</v>
      </c>
      <c r="I3201" s="2" t="s">
        <v>3797</v>
      </c>
    </row>
    <row r="3202" spans="1:9" x14ac:dyDescent="0.25">
      <c r="A3202" s="61">
        <v>5014477</v>
      </c>
      <c r="B3202" s="62" t="s">
        <v>2653</v>
      </c>
      <c r="C3202" s="6">
        <v>3.69</v>
      </c>
      <c r="D3202" s="6">
        <f t="shared" si="110"/>
        <v>126.19799999999998</v>
      </c>
      <c r="E3202" s="2">
        <v>1</v>
      </c>
      <c r="F3202" s="2" t="s">
        <v>1</v>
      </c>
      <c r="G3202" s="2">
        <v>1</v>
      </c>
      <c r="H3202" s="2" t="s">
        <v>1438</v>
      </c>
      <c r="I3202" s="2" t="s">
        <v>3797</v>
      </c>
    </row>
    <row r="3203" spans="1:9" x14ac:dyDescent="0.25">
      <c r="A3203" s="61">
        <v>5014469</v>
      </c>
      <c r="B3203" s="62" t="s">
        <v>2653</v>
      </c>
      <c r="C3203" s="6">
        <v>4.6499999999999995</v>
      </c>
      <c r="D3203" s="6">
        <f t="shared" si="110"/>
        <v>159.02999999999997</v>
      </c>
      <c r="E3203" s="2">
        <v>1</v>
      </c>
      <c r="F3203" s="2" t="s">
        <v>1</v>
      </c>
      <c r="G3203" s="2">
        <v>1</v>
      </c>
      <c r="H3203" s="2" t="s">
        <v>1438</v>
      </c>
      <c r="I3203" s="2" t="s">
        <v>3797</v>
      </c>
    </row>
    <row r="3204" spans="1:9" x14ac:dyDescent="0.25">
      <c r="A3204" s="61">
        <v>5313015</v>
      </c>
      <c r="B3204" s="62" t="s">
        <v>2797</v>
      </c>
      <c r="C3204" s="6">
        <v>282.14999999999998</v>
      </c>
      <c r="D3204" s="6">
        <f t="shared" si="110"/>
        <v>9649.5299999999988</v>
      </c>
      <c r="E3204" s="2">
        <v>100</v>
      </c>
      <c r="F3204" s="2" t="s">
        <v>1</v>
      </c>
      <c r="G3204" s="2">
        <v>1</v>
      </c>
      <c r="H3204" s="2" t="s">
        <v>1438</v>
      </c>
      <c r="I3204" s="2" t="s">
        <v>3797</v>
      </c>
    </row>
    <row r="3205" spans="1:9" x14ac:dyDescent="0.25">
      <c r="A3205" s="61">
        <v>5420008</v>
      </c>
      <c r="B3205" s="62" t="s">
        <v>2654</v>
      </c>
      <c r="C3205" s="6">
        <v>16.5</v>
      </c>
      <c r="D3205" s="6">
        <f t="shared" si="110"/>
        <v>564.29999999999995</v>
      </c>
      <c r="E3205" s="2">
        <v>1</v>
      </c>
      <c r="F3205" s="2" t="s">
        <v>1</v>
      </c>
      <c r="G3205" s="2">
        <v>1</v>
      </c>
      <c r="H3205" s="2" t="s">
        <v>1438</v>
      </c>
      <c r="I3205" s="2" t="s">
        <v>3797</v>
      </c>
    </row>
  </sheetData>
  <autoFilter ref="A4:I3205"/>
  <mergeCells count="3">
    <mergeCell ref="H2:I2"/>
    <mergeCell ref="F2:G2"/>
    <mergeCell ref="A1:B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="85" zoomScaleNormal="85" workbookViewId="0">
      <selection activeCell="B34" sqref="B34"/>
    </sheetView>
  </sheetViews>
  <sheetFormatPr defaultRowHeight="15" x14ac:dyDescent="0.25"/>
  <cols>
    <col min="1" max="1" width="12" style="25" customWidth="1"/>
    <col min="2" max="2" width="58.85546875" style="25" customWidth="1"/>
    <col min="3" max="3" width="10" style="25" customWidth="1"/>
    <col min="4" max="4" width="14" style="25" customWidth="1"/>
    <col min="5" max="5" width="4.42578125" style="25" customWidth="1"/>
    <col min="6" max="6" width="4.85546875" style="25" customWidth="1"/>
    <col min="7" max="7" width="13.7109375" style="25" customWidth="1"/>
    <col min="8" max="8" width="11.7109375" style="25" customWidth="1"/>
    <col min="9" max="9" width="11.140625" style="25" customWidth="1"/>
    <col min="10" max="10" width="9" style="192" customWidth="1"/>
    <col min="11" max="16384" width="9.140625" style="25"/>
  </cols>
  <sheetData>
    <row r="1" spans="1:10" ht="40.5" customHeight="1" thickBot="1" x14ac:dyDescent="0.3">
      <c r="A1" s="55"/>
      <c r="B1" s="107" t="s">
        <v>84</v>
      </c>
      <c r="C1" s="190">
        <v>28.5</v>
      </c>
      <c r="D1" s="28" t="s">
        <v>76</v>
      </c>
      <c r="E1" s="28"/>
      <c r="F1" s="28"/>
      <c r="G1" s="29"/>
      <c r="H1" s="30">
        <f>SUM(H3:H1048576)</f>
        <v>0</v>
      </c>
      <c r="I1" s="189"/>
      <c r="J1" s="28"/>
    </row>
    <row r="2" spans="1:10" ht="39" customHeight="1" thickBot="1" x14ac:dyDescent="0.3">
      <c r="A2" s="56" t="s">
        <v>5</v>
      </c>
      <c r="B2" s="64" t="s">
        <v>78</v>
      </c>
      <c r="C2" s="187" t="s">
        <v>79</v>
      </c>
      <c r="D2" s="187" t="s">
        <v>3730</v>
      </c>
      <c r="E2" s="209" t="s">
        <v>74</v>
      </c>
      <c r="F2" s="209"/>
      <c r="G2" s="187" t="s">
        <v>3731</v>
      </c>
      <c r="H2" s="187" t="s">
        <v>3732</v>
      </c>
      <c r="I2" s="187" t="s">
        <v>2455</v>
      </c>
      <c r="J2" s="64" t="s">
        <v>77</v>
      </c>
    </row>
    <row r="3" spans="1:10" ht="15.75" customHeight="1" x14ac:dyDescent="0.25">
      <c r="A3" s="4"/>
      <c r="B3" s="108" t="str">
        <f>IFERROR(VLOOKUP(A3,'OBO прайс-лист 04.05.2017'!$A$7:$B$1048576,2,0),"-")</f>
        <v>-</v>
      </c>
      <c r="C3" s="109">
        <v>1</v>
      </c>
      <c r="D3" s="110" t="str">
        <f>IFERROR(VLOOKUP(A3,'OBO прайс-лист 04.05.2017'!$A$7:$C$1048576,3,0),"-")</f>
        <v>-</v>
      </c>
      <c r="E3" s="111" t="str">
        <f>IFERROR(VLOOKUP(A3,'OBO прайс-лист 04.05.2017'!$A$7:$E$1048576,5,0),"-")</f>
        <v>-</v>
      </c>
      <c r="F3" s="110" t="str">
        <f>IFERROR(VLOOKUP(A3,'OBO прайс-лист 04.05.2017'!$A$7:$F$1048576,6,0),"-")</f>
        <v>-</v>
      </c>
      <c r="G3" s="110" t="str">
        <f t="shared" ref="G3:G31" si="0">IFERROR(D3*(1-J3)*$C$1,"-")</f>
        <v>-</v>
      </c>
      <c r="H3" s="110" t="str">
        <f t="shared" ref="H3:H31" si="1">IFERROR(C3*G3/E3*1.2,"-")</f>
        <v>-</v>
      </c>
      <c r="I3" s="112" t="str">
        <f>IFERROR(VLOOKUP(A3,'OBO склад'!A2:G1325,8,0),"-")</f>
        <v>-</v>
      </c>
      <c r="J3" s="191"/>
    </row>
    <row r="4" spans="1:10" ht="14.25" customHeight="1" x14ac:dyDescent="0.25">
      <c r="A4" s="4"/>
      <c r="B4" s="10" t="str">
        <f>IFERROR(VLOOKUP(A4,'OBO прайс-лист 04.05.2017'!$A$7:$B$1048576,2,0),"-")</f>
        <v>-</v>
      </c>
      <c r="C4" s="113">
        <v>1</v>
      </c>
      <c r="D4" s="110" t="str">
        <f>IFERROR(VLOOKUP(A4,'OBO прайс-лист 04.05.2017'!$A$7:$C$1048576,3,0),"-")</f>
        <v>-</v>
      </c>
      <c r="E4" s="114" t="str">
        <f>IFERROR(VLOOKUP(A4,'OBO прайс-лист 04.05.2017'!$A$7:$E$1048576,5,0),"-")</f>
        <v>-</v>
      </c>
      <c r="F4" s="6" t="str">
        <f>IFERROR(VLOOKUP(A4,'OBO прайс-лист 04.05.2017'!$A$7:$F$1048576,6,0),"-")</f>
        <v>-</v>
      </c>
      <c r="G4" s="110" t="str">
        <f t="shared" si="0"/>
        <v>-</v>
      </c>
      <c r="H4" s="110" t="str">
        <f t="shared" si="1"/>
        <v>-</v>
      </c>
      <c r="I4" s="112" t="str">
        <f>IFERROR(VLOOKUP(A4,'OBO склад'!A3:G1326,8,0),"-")</f>
        <v>-</v>
      </c>
      <c r="J4" s="191"/>
    </row>
    <row r="5" spans="1:10" x14ac:dyDescent="0.25">
      <c r="A5" s="4"/>
      <c r="B5" s="10" t="str">
        <f>IFERROR(VLOOKUP(A5,'OBO прайс-лист 04.05.2017'!$A$7:$B$1048576,2,0),"-")</f>
        <v>-</v>
      </c>
      <c r="C5" s="113">
        <v>1</v>
      </c>
      <c r="D5" s="110" t="str">
        <f>IFERROR(VLOOKUP(A5,'OBO прайс-лист 04.05.2017'!$A$7:$C$1048576,3,0),"-")</f>
        <v>-</v>
      </c>
      <c r="E5" s="114" t="str">
        <f>IFERROR(VLOOKUP(A5,'OBO прайс-лист 04.05.2017'!$A$7:$E$1048576,5,0),"-")</f>
        <v>-</v>
      </c>
      <c r="F5" s="6" t="str">
        <f>IFERROR(VLOOKUP(A5,'OBO прайс-лист 04.05.2017'!$A$7:$F$1048576,6,0),"-")</f>
        <v>-</v>
      </c>
      <c r="G5" s="110" t="str">
        <f t="shared" si="0"/>
        <v>-</v>
      </c>
      <c r="H5" s="110" t="str">
        <f t="shared" si="1"/>
        <v>-</v>
      </c>
      <c r="I5" s="112" t="str">
        <f>IFERROR(VLOOKUP(A5,'OBO склад'!A4:G1327,8,0),"-")</f>
        <v>-</v>
      </c>
      <c r="J5" s="191"/>
    </row>
    <row r="6" spans="1:10" ht="12.75" customHeight="1" x14ac:dyDescent="0.25">
      <c r="A6" s="4"/>
      <c r="B6" s="108" t="str">
        <f>IFERROR(VLOOKUP(A6,'OBO прайс-лист 04.05.2017'!$A$7:$B$1048576,2,0),"-")</f>
        <v>-</v>
      </c>
      <c r="C6" s="109">
        <v>1</v>
      </c>
      <c r="D6" s="110" t="str">
        <f>IFERROR(VLOOKUP(A6,'OBO прайс-лист 04.05.2017'!$A$7:$C$1048576,3,0),"-")</f>
        <v>-</v>
      </c>
      <c r="E6" s="111" t="str">
        <f>IFERROR(VLOOKUP(A6,'OBO прайс-лист 04.05.2017'!$A$7:$E$1048576,5,0),"-")</f>
        <v>-</v>
      </c>
      <c r="F6" s="110" t="str">
        <f>IFERROR(VLOOKUP(A6,'OBO прайс-лист 04.05.2017'!$A$7:$F$1048576,6,0),"-")</f>
        <v>-</v>
      </c>
      <c r="G6" s="110" t="str">
        <f t="shared" si="0"/>
        <v>-</v>
      </c>
      <c r="H6" s="110" t="str">
        <f t="shared" si="1"/>
        <v>-</v>
      </c>
      <c r="I6" s="112" t="str">
        <f>IFERROR(VLOOKUP(A6,'OBO склад'!A5:G1328,8,0),"-")</f>
        <v>-</v>
      </c>
      <c r="J6" s="191"/>
    </row>
    <row r="7" spans="1:10" ht="14.25" customHeight="1" x14ac:dyDescent="0.25">
      <c r="A7" s="4"/>
      <c r="B7" s="108" t="str">
        <f>IFERROR(VLOOKUP(A7,'OBO прайс-лист 04.05.2017'!$A$7:$B$1048576,2,0),"-")</f>
        <v>-</v>
      </c>
      <c r="C7" s="109">
        <v>1</v>
      </c>
      <c r="D7" s="110" t="str">
        <f>IFERROR(VLOOKUP(A7,'OBO прайс-лист 04.05.2017'!$A$7:$C$1048576,3,0),"-")</f>
        <v>-</v>
      </c>
      <c r="E7" s="111" t="str">
        <f>IFERROR(VLOOKUP(A7,'OBO прайс-лист 04.05.2017'!$A$7:$E$1048576,5,0),"-")</f>
        <v>-</v>
      </c>
      <c r="F7" s="110" t="str">
        <f>IFERROR(VLOOKUP(A7,'OBO прайс-лист 04.05.2017'!$A$7:$F$1048576,6,0),"-")</f>
        <v>-</v>
      </c>
      <c r="G7" s="110" t="str">
        <f t="shared" si="0"/>
        <v>-</v>
      </c>
      <c r="H7" s="110" t="str">
        <f t="shared" si="1"/>
        <v>-</v>
      </c>
      <c r="I7" s="112" t="str">
        <f>IFERROR(VLOOKUP(A7,'OBO склад'!A6:G1329,8,0),"-")</f>
        <v>-</v>
      </c>
      <c r="J7" s="191"/>
    </row>
    <row r="8" spans="1:10" x14ac:dyDescent="0.25">
      <c r="A8" s="4"/>
      <c r="B8" s="108" t="str">
        <f>IFERROR(VLOOKUP(A8,'OBO прайс-лист 04.05.2017'!$A$7:$B$1048576,2,0),"-")</f>
        <v>-</v>
      </c>
      <c r="C8" s="109">
        <v>1</v>
      </c>
      <c r="D8" s="110" t="str">
        <f>IFERROR(VLOOKUP(A8,'OBO прайс-лист 04.05.2017'!$A$7:$C$1048576,3,0),"-")</f>
        <v>-</v>
      </c>
      <c r="E8" s="111" t="str">
        <f>IFERROR(VLOOKUP(A8,'OBO прайс-лист 04.05.2017'!$A$7:$E$1048576,5,0),"-")</f>
        <v>-</v>
      </c>
      <c r="F8" s="110" t="str">
        <f>IFERROR(VLOOKUP(A8,'OBO прайс-лист 04.05.2017'!$A$7:$F$1048576,6,0),"-")</f>
        <v>-</v>
      </c>
      <c r="G8" s="110" t="str">
        <f t="shared" si="0"/>
        <v>-</v>
      </c>
      <c r="H8" s="110" t="str">
        <f t="shared" si="1"/>
        <v>-</v>
      </c>
      <c r="I8" s="112" t="str">
        <f>IFERROR(VLOOKUP(A8,'OBO склад'!A7:G1330,8,0),"-")</f>
        <v>-</v>
      </c>
      <c r="J8" s="191"/>
    </row>
    <row r="9" spans="1:10" x14ac:dyDescent="0.25">
      <c r="A9" s="61"/>
      <c r="B9" s="108" t="str">
        <f>IFERROR(VLOOKUP(A9,'OBO прайс-лист 04.05.2017'!$A$7:$B$1048576,2,0),"-")</f>
        <v>-</v>
      </c>
      <c r="C9" s="109">
        <v>1</v>
      </c>
      <c r="D9" s="110" t="str">
        <f>IFERROR(VLOOKUP(A9,'OBO прайс-лист 04.05.2017'!$A$7:$C$1048576,3,0),"-")</f>
        <v>-</v>
      </c>
      <c r="E9" s="111" t="str">
        <f>IFERROR(VLOOKUP(A9,'OBO прайс-лист 04.05.2017'!$A$7:$E$1048576,5,0),"-")</f>
        <v>-</v>
      </c>
      <c r="F9" s="110" t="str">
        <f>IFERROR(VLOOKUP(A9,'OBO прайс-лист 04.05.2017'!$A$7:$F$1048576,6,0),"-")</f>
        <v>-</v>
      </c>
      <c r="G9" s="110" t="str">
        <f t="shared" si="0"/>
        <v>-</v>
      </c>
      <c r="H9" s="110" t="str">
        <f t="shared" si="1"/>
        <v>-</v>
      </c>
      <c r="I9" s="112" t="str">
        <f>IFERROR(VLOOKUP(A9,'OBO склад'!A8:G1331,8,0),"-")</f>
        <v>-</v>
      </c>
      <c r="J9" s="191"/>
    </row>
    <row r="10" spans="1:10" x14ac:dyDescent="0.25">
      <c r="A10" s="61"/>
      <c r="B10" s="108" t="str">
        <f>IFERROR(VLOOKUP(A10,'OBO прайс-лист 04.05.2017'!$A$7:$B$1048576,2,0),"-")</f>
        <v>-</v>
      </c>
      <c r="C10" s="109">
        <v>1</v>
      </c>
      <c r="D10" s="110" t="str">
        <f>IFERROR(VLOOKUP(A10,'OBO прайс-лист 04.05.2017'!$A$7:$C$1048576,3,0),"-")</f>
        <v>-</v>
      </c>
      <c r="E10" s="111" t="str">
        <f>IFERROR(VLOOKUP(A10,'OBO прайс-лист 04.05.2017'!$A$7:$E$1048576,5,0),"-")</f>
        <v>-</v>
      </c>
      <c r="F10" s="110" t="str">
        <f>IFERROR(VLOOKUP(A10,'OBO прайс-лист 04.05.2017'!$A$7:$F$1048576,6,0),"-")</f>
        <v>-</v>
      </c>
      <c r="G10" s="110" t="str">
        <f t="shared" si="0"/>
        <v>-</v>
      </c>
      <c r="H10" s="110" t="str">
        <f t="shared" si="1"/>
        <v>-</v>
      </c>
      <c r="I10" s="112" t="str">
        <f>IFERROR(VLOOKUP(A10,'OBO склад'!A9:G1332,8,0),"-")</f>
        <v>-</v>
      </c>
      <c r="J10" s="191"/>
    </row>
    <row r="11" spans="1:10" x14ac:dyDescent="0.25">
      <c r="A11" s="13"/>
      <c r="B11" s="108" t="str">
        <f>IFERROR(VLOOKUP(A11,'OBO прайс-лист 04.05.2017'!$A$7:$B$1048576,2,0),"-")</f>
        <v>-</v>
      </c>
      <c r="C11" s="109"/>
      <c r="D11" s="110" t="str">
        <f>IFERROR(VLOOKUP(A11,'OBO прайс-лист 04.05.2017'!$A$7:$C$1048576,3,0),"-")</f>
        <v>-</v>
      </c>
      <c r="E11" s="111" t="str">
        <f>IFERROR(VLOOKUP(A11,'OBO прайс-лист 04.05.2017'!$A$7:$E$1048576,5,0),"-")</f>
        <v>-</v>
      </c>
      <c r="F11" s="110" t="str">
        <f>IFERROR(VLOOKUP(A11,'OBO прайс-лист 04.05.2017'!$A$7:$F$1048576,6,0),"-")</f>
        <v>-</v>
      </c>
      <c r="G11" s="110" t="str">
        <f t="shared" si="0"/>
        <v>-</v>
      </c>
      <c r="H11" s="110" t="str">
        <f t="shared" si="1"/>
        <v>-</v>
      </c>
      <c r="I11" s="112" t="str">
        <f>IFERROR(VLOOKUP(A11,'OBO склад'!A10:G1333,8,0),"-")</f>
        <v>-</v>
      </c>
      <c r="J11" s="191"/>
    </row>
    <row r="12" spans="1:10" x14ac:dyDescent="0.25">
      <c r="A12" s="13"/>
      <c r="B12" s="108" t="str">
        <f>IFERROR(VLOOKUP(A12,'OBO прайс-лист 04.05.2017'!$A$7:$B$1048576,2,0),"-")</f>
        <v>-</v>
      </c>
      <c r="C12" s="109"/>
      <c r="D12" s="110" t="str">
        <f>IFERROR(VLOOKUP(A12,'OBO прайс-лист 04.05.2017'!$A$7:$C$1048576,3,0),"-")</f>
        <v>-</v>
      </c>
      <c r="E12" s="111" t="str">
        <f>IFERROR(VLOOKUP(A12,'OBO прайс-лист 04.05.2017'!$A$7:$E$1048576,5,0),"-")</f>
        <v>-</v>
      </c>
      <c r="F12" s="110" t="str">
        <f>IFERROR(VLOOKUP(A12,'OBO прайс-лист 04.05.2017'!$A$7:$F$1048576,6,0),"-")</f>
        <v>-</v>
      </c>
      <c r="G12" s="110" t="str">
        <f t="shared" si="0"/>
        <v>-</v>
      </c>
      <c r="H12" s="110" t="str">
        <f t="shared" si="1"/>
        <v>-</v>
      </c>
      <c r="I12" s="112" t="str">
        <f>IFERROR(VLOOKUP(A12,'OBO склад'!A11:G1334,8,0),"-")</f>
        <v>-</v>
      </c>
      <c r="J12" s="191"/>
    </row>
    <row r="13" spans="1:10" x14ac:dyDescent="0.25">
      <c r="A13" s="13"/>
      <c r="B13" s="108" t="str">
        <f>IFERROR(VLOOKUP(A13,'OBO прайс-лист 04.05.2017'!$A$7:$B$1048576,2,0),"-")</f>
        <v>-</v>
      </c>
      <c r="C13" s="109"/>
      <c r="D13" s="110" t="str">
        <f>IFERROR(VLOOKUP(A13,'OBO прайс-лист 04.05.2017'!$A$7:$C$1048576,3,0),"-")</f>
        <v>-</v>
      </c>
      <c r="E13" s="111" t="str">
        <f>IFERROR(VLOOKUP(A13,'OBO прайс-лист 04.05.2017'!$A$7:$E$1048576,5,0),"-")</f>
        <v>-</v>
      </c>
      <c r="F13" s="110" t="str">
        <f>IFERROR(VLOOKUP(A13,'OBO прайс-лист 04.05.2017'!$A$7:$F$1048576,6,0),"-")</f>
        <v>-</v>
      </c>
      <c r="G13" s="110" t="str">
        <f t="shared" si="0"/>
        <v>-</v>
      </c>
      <c r="H13" s="110" t="str">
        <f t="shared" si="1"/>
        <v>-</v>
      </c>
      <c r="I13" s="112" t="str">
        <f>IFERROR(VLOOKUP(A13,'OBO склад'!A12:G1335,8,0),"-")</f>
        <v>-</v>
      </c>
      <c r="J13" s="191"/>
    </row>
    <row r="14" spans="1:10" x14ac:dyDescent="0.25">
      <c r="A14" s="13"/>
      <c r="B14" s="108" t="str">
        <f>IFERROR(VLOOKUP(A14,'OBO прайс-лист 04.05.2017'!$A$7:$B$1048576,2,0),"-")</f>
        <v>-</v>
      </c>
      <c r="C14" s="109"/>
      <c r="D14" s="110" t="str">
        <f>IFERROR(VLOOKUP(A14,'OBO прайс-лист 04.05.2017'!$A$7:$C$1048576,3,0),"-")</f>
        <v>-</v>
      </c>
      <c r="E14" s="111" t="str">
        <f>IFERROR(VLOOKUP(A14,'OBO прайс-лист 04.05.2017'!$A$7:$E$1048576,5,0),"-")</f>
        <v>-</v>
      </c>
      <c r="F14" s="110" t="str">
        <f>IFERROR(VLOOKUP(A14,'OBO прайс-лист 04.05.2017'!$A$7:$F$1048576,6,0),"-")</f>
        <v>-</v>
      </c>
      <c r="G14" s="110" t="str">
        <f t="shared" si="0"/>
        <v>-</v>
      </c>
      <c r="H14" s="110" t="str">
        <f t="shared" si="1"/>
        <v>-</v>
      </c>
      <c r="I14" s="112" t="str">
        <f>IFERROR(VLOOKUP(A14,'OBO склад'!A13:G1336,8,0),"-")</f>
        <v>-</v>
      </c>
      <c r="J14" s="191"/>
    </row>
    <row r="15" spans="1:10" x14ac:dyDescent="0.25">
      <c r="A15" s="9"/>
      <c r="B15" s="108" t="str">
        <f>IFERROR(VLOOKUP(A15,'OBO прайс-лист 04.05.2017'!$A$7:$B$1048576,2,0),"-")</f>
        <v>-</v>
      </c>
      <c r="C15" s="109"/>
      <c r="D15" s="110" t="str">
        <f>IFERROR(VLOOKUP(A15,'OBO прайс-лист 04.05.2017'!$A$7:$C$1048576,3,0),"-")</f>
        <v>-</v>
      </c>
      <c r="E15" s="111" t="str">
        <f>IFERROR(VLOOKUP(A15,'OBO прайс-лист 04.05.2017'!$A$7:$E$1048576,5,0),"-")</f>
        <v>-</v>
      </c>
      <c r="F15" s="110" t="str">
        <f>IFERROR(VLOOKUP(A15,'OBO прайс-лист 04.05.2017'!$A$7:$F$1048576,6,0),"-")</f>
        <v>-</v>
      </c>
      <c r="G15" s="110" t="str">
        <f t="shared" si="0"/>
        <v>-</v>
      </c>
      <c r="H15" s="110" t="str">
        <f t="shared" si="1"/>
        <v>-</v>
      </c>
      <c r="I15" s="112" t="str">
        <f>IFERROR(VLOOKUP(A15,'OBO склад'!A14:G1337,8,0),"-")</f>
        <v>-</v>
      </c>
      <c r="J15" s="191"/>
    </row>
    <row r="16" spans="1:10" x14ac:dyDescent="0.25">
      <c r="A16" s="4"/>
      <c r="B16" s="108" t="str">
        <f>IFERROR(VLOOKUP(A16,'OBO прайс-лист 04.05.2017'!$A$7:$B$1048576,2,0),"-")</f>
        <v>-</v>
      </c>
      <c r="C16" s="109"/>
      <c r="D16" s="110" t="str">
        <f>IFERROR(VLOOKUP(A16,'OBO прайс-лист 04.05.2017'!$A$7:$C$1048576,3,0),"-")</f>
        <v>-</v>
      </c>
      <c r="E16" s="111" t="str">
        <f>IFERROR(VLOOKUP(A16,'OBO прайс-лист 04.05.2017'!$A$7:$E$1048576,5,0),"-")</f>
        <v>-</v>
      </c>
      <c r="F16" s="110" t="str">
        <f>IFERROR(VLOOKUP(A16,'OBO прайс-лист 04.05.2017'!$A$7:$F$1048576,6,0),"-")</f>
        <v>-</v>
      </c>
      <c r="G16" s="110" t="str">
        <f t="shared" si="0"/>
        <v>-</v>
      </c>
      <c r="H16" s="110" t="str">
        <f t="shared" si="1"/>
        <v>-</v>
      </c>
      <c r="I16" s="112" t="str">
        <f>IFERROR(VLOOKUP(A16,'OBO склад'!A15:G1338,8,0),"-")</f>
        <v>-</v>
      </c>
      <c r="J16" s="191"/>
    </row>
    <row r="17" spans="1:10" x14ac:dyDescent="0.25">
      <c r="A17" s="4"/>
      <c r="B17" s="108" t="str">
        <f>IFERROR(VLOOKUP(A17,'OBO прайс-лист 04.05.2017'!$A$7:$B$1048576,2,0),"-")</f>
        <v>-</v>
      </c>
      <c r="C17" s="109"/>
      <c r="D17" s="110" t="str">
        <f>IFERROR(VLOOKUP(A17,'OBO прайс-лист 04.05.2017'!$A$7:$C$1048576,3,0),"-")</f>
        <v>-</v>
      </c>
      <c r="E17" s="111" t="str">
        <f>IFERROR(VLOOKUP(A17,'OBO прайс-лист 04.05.2017'!$A$7:$E$1048576,5,0),"-")</f>
        <v>-</v>
      </c>
      <c r="F17" s="110" t="str">
        <f>IFERROR(VLOOKUP(A17,'OBO прайс-лист 04.05.2017'!$A$7:$F$1048576,6,0),"-")</f>
        <v>-</v>
      </c>
      <c r="G17" s="110" t="str">
        <f t="shared" si="0"/>
        <v>-</v>
      </c>
      <c r="H17" s="110" t="str">
        <f t="shared" si="1"/>
        <v>-</v>
      </c>
      <c r="I17" s="112" t="str">
        <f>IFERROR(VLOOKUP(A17,'OBO склад'!A16:G1339,8,0),"-")</f>
        <v>-</v>
      </c>
      <c r="J17" s="191"/>
    </row>
    <row r="18" spans="1:10" x14ac:dyDescent="0.25">
      <c r="A18" s="4"/>
      <c r="B18" s="108" t="str">
        <f>IFERROR(VLOOKUP(A18,'OBO прайс-лист 04.05.2017'!$A$7:$B$1048576,2,0),"-")</f>
        <v>-</v>
      </c>
      <c r="C18" s="109"/>
      <c r="D18" s="110" t="str">
        <f>IFERROR(VLOOKUP(A18,'OBO прайс-лист 04.05.2017'!$A$7:$C$1048576,3,0),"-")</f>
        <v>-</v>
      </c>
      <c r="E18" s="111" t="str">
        <f>IFERROR(VLOOKUP(A18,'OBO прайс-лист 04.05.2017'!$A$7:$E$1048576,5,0),"-")</f>
        <v>-</v>
      </c>
      <c r="F18" s="110" t="str">
        <f>IFERROR(VLOOKUP(A18,'OBO прайс-лист 04.05.2017'!$A$7:$F$1048576,6,0),"-")</f>
        <v>-</v>
      </c>
      <c r="G18" s="110" t="str">
        <f t="shared" si="0"/>
        <v>-</v>
      </c>
      <c r="H18" s="110" t="str">
        <f t="shared" si="1"/>
        <v>-</v>
      </c>
      <c r="I18" s="112" t="str">
        <f>IFERROR(VLOOKUP(A18,'OBO склад'!A17:G1340,8,0),"-")</f>
        <v>-</v>
      </c>
      <c r="J18" s="191"/>
    </row>
    <row r="19" spans="1:10" x14ac:dyDescent="0.25">
      <c r="A19" s="4"/>
      <c r="B19" s="108" t="str">
        <f>IFERROR(VLOOKUP(A19,'OBO прайс-лист 04.05.2017'!$A$7:$B$1048576,2,0),"-")</f>
        <v>-</v>
      </c>
      <c r="C19" s="109"/>
      <c r="D19" s="110" t="str">
        <f>IFERROR(VLOOKUP(A19,'OBO прайс-лист 04.05.2017'!$A$7:$C$1048576,3,0),"-")</f>
        <v>-</v>
      </c>
      <c r="E19" s="111" t="str">
        <f>IFERROR(VLOOKUP(A19,'OBO прайс-лист 04.05.2017'!$A$7:$E$1048576,5,0),"-")</f>
        <v>-</v>
      </c>
      <c r="F19" s="110" t="str">
        <f>IFERROR(VLOOKUP(A19,'OBO прайс-лист 04.05.2017'!$A$7:$F$1048576,6,0),"-")</f>
        <v>-</v>
      </c>
      <c r="G19" s="110" t="str">
        <f t="shared" si="0"/>
        <v>-</v>
      </c>
      <c r="H19" s="110" t="str">
        <f t="shared" si="1"/>
        <v>-</v>
      </c>
      <c r="I19" s="112" t="str">
        <f>IFERROR(VLOOKUP(A19,'OBO склад'!A18:G1341,8,0),"-")</f>
        <v>-</v>
      </c>
      <c r="J19" s="191"/>
    </row>
    <row r="20" spans="1:10" x14ac:dyDescent="0.25">
      <c r="A20" s="4"/>
      <c r="B20" s="108" t="str">
        <f>IFERROR(VLOOKUP(A20,'OBO прайс-лист 04.05.2017'!$A$7:$B$1048576,2,0),"-")</f>
        <v>-</v>
      </c>
      <c r="C20" s="109"/>
      <c r="D20" s="110" t="str">
        <f>IFERROR(VLOOKUP(A20,'OBO прайс-лист 04.05.2017'!$A$7:$C$1048576,3,0),"-")</f>
        <v>-</v>
      </c>
      <c r="E20" s="111" t="str">
        <f>IFERROR(VLOOKUP(A20,'OBO прайс-лист 04.05.2017'!$A$7:$E$1048576,5,0),"-")</f>
        <v>-</v>
      </c>
      <c r="F20" s="110" t="str">
        <f>IFERROR(VLOOKUP(A20,'OBO прайс-лист 04.05.2017'!$A$7:$F$1048576,6,0),"-")</f>
        <v>-</v>
      </c>
      <c r="G20" s="110" t="str">
        <f t="shared" si="0"/>
        <v>-</v>
      </c>
      <c r="H20" s="110" t="str">
        <f t="shared" si="1"/>
        <v>-</v>
      </c>
      <c r="I20" s="112" t="str">
        <f>IFERROR(VLOOKUP(A20,'OBO склад'!A19:G1342,8,0),"-")</f>
        <v>-</v>
      </c>
      <c r="J20" s="191"/>
    </row>
    <row r="21" spans="1:10" x14ac:dyDescent="0.25">
      <c r="A21" s="4"/>
      <c r="B21" s="108" t="str">
        <f>IFERROR(VLOOKUP(A21,'OBO прайс-лист 04.05.2017'!$A$7:$B$1048576,2,0),"-")</f>
        <v>-</v>
      </c>
      <c r="C21" s="109"/>
      <c r="D21" s="110" t="str">
        <f>IFERROR(VLOOKUP(A21,'OBO прайс-лист 04.05.2017'!$A$7:$C$1048576,3,0),"-")</f>
        <v>-</v>
      </c>
      <c r="E21" s="111" t="str">
        <f>IFERROR(VLOOKUP(A21,'OBO прайс-лист 04.05.2017'!$A$7:$E$1048576,5,0),"-")</f>
        <v>-</v>
      </c>
      <c r="F21" s="110" t="str">
        <f>IFERROR(VLOOKUP(A21,'OBO прайс-лист 04.05.2017'!$A$7:$F$1048576,6,0),"-")</f>
        <v>-</v>
      </c>
      <c r="G21" s="110" t="str">
        <f t="shared" si="0"/>
        <v>-</v>
      </c>
      <c r="H21" s="110" t="str">
        <f t="shared" si="1"/>
        <v>-</v>
      </c>
      <c r="I21" s="112" t="str">
        <f>IFERROR(VLOOKUP(A21,'OBO склад'!A20:G1343,8,0),"-")</f>
        <v>-</v>
      </c>
      <c r="J21" s="191"/>
    </row>
    <row r="22" spans="1:10" x14ac:dyDescent="0.25">
      <c r="A22" s="4"/>
      <c r="B22" s="108" t="str">
        <f>IFERROR(VLOOKUP(A22,'OBO прайс-лист 04.05.2017'!$A$7:$B$1048576,2,0),"-")</f>
        <v>-</v>
      </c>
      <c r="C22" s="109"/>
      <c r="D22" s="110" t="str">
        <f>IFERROR(VLOOKUP(A22,'OBO прайс-лист 04.05.2017'!$A$7:$C$1048576,3,0),"-")</f>
        <v>-</v>
      </c>
      <c r="E22" s="111" t="str">
        <f>IFERROR(VLOOKUP(A22,'OBO прайс-лист 04.05.2017'!$A$7:$E$1048576,5,0),"-")</f>
        <v>-</v>
      </c>
      <c r="F22" s="110" t="str">
        <f>IFERROR(VLOOKUP(A22,'OBO прайс-лист 04.05.2017'!$A$7:$F$1048576,6,0),"-")</f>
        <v>-</v>
      </c>
      <c r="G22" s="110" t="str">
        <f t="shared" si="0"/>
        <v>-</v>
      </c>
      <c r="H22" s="110" t="str">
        <f t="shared" si="1"/>
        <v>-</v>
      </c>
      <c r="I22" s="112" t="str">
        <f>IFERROR(VLOOKUP(A22,'OBO склад'!A21:G1344,8,0),"-")</f>
        <v>-</v>
      </c>
      <c r="J22" s="191"/>
    </row>
    <row r="23" spans="1:10" x14ac:dyDescent="0.25">
      <c r="A23" s="4"/>
      <c r="B23" s="108" t="str">
        <f>IFERROR(VLOOKUP(A23,'OBO прайс-лист 04.05.2017'!$A$7:$B$1048576,2,0),"-")</f>
        <v>-</v>
      </c>
      <c r="C23" s="109"/>
      <c r="D23" s="110" t="str">
        <f>IFERROR(VLOOKUP(A23,'OBO прайс-лист 04.05.2017'!$A$7:$C$1048576,3,0),"-")</f>
        <v>-</v>
      </c>
      <c r="E23" s="111" t="str">
        <f>IFERROR(VLOOKUP(A23,'OBO прайс-лист 04.05.2017'!$A$7:$E$1048576,5,0),"-")</f>
        <v>-</v>
      </c>
      <c r="F23" s="110" t="str">
        <f>IFERROR(VLOOKUP(A23,'OBO прайс-лист 04.05.2017'!$A$7:$F$1048576,6,0),"-")</f>
        <v>-</v>
      </c>
      <c r="G23" s="110" t="str">
        <f t="shared" si="0"/>
        <v>-</v>
      </c>
      <c r="H23" s="110" t="str">
        <f t="shared" si="1"/>
        <v>-</v>
      </c>
      <c r="I23" s="112" t="str">
        <f>IFERROR(VLOOKUP(A23,'OBO склад'!A22:G1345,8,0),"-")</f>
        <v>-</v>
      </c>
      <c r="J23" s="191"/>
    </row>
    <row r="24" spans="1:10" x14ac:dyDescent="0.25">
      <c r="A24" s="4"/>
      <c r="B24" s="108" t="str">
        <f>IFERROR(VLOOKUP(A24,'OBO прайс-лист 04.05.2017'!$A$7:$B$1048576,2,0),"-")</f>
        <v>-</v>
      </c>
      <c r="C24" s="109"/>
      <c r="D24" s="110" t="str">
        <f>IFERROR(VLOOKUP(A24,'OBO прайс-лист 04.05.2017'!$A$7:$C$1048576,3,0),"-")</f>
        <v>-</v>
      </c>
      <c r="E24" s="111" t="str">
        <f>IFERROR(VLOOKUP(A24,'OBO прайс-лист 04.05.2017'!$A$7:$E$1048576,5,0),"-")</f>
        <v>-</v>
      </c>
      <c r="F24" s="110" t="str">
        <f>IFERROR(VLOOKUP(A24,'OBO прайс-лист 04.05.2017'!$A$7:$F$1048576,6,0),"-")</f>
        <v>-</v>
      </c>
      <c r="G24" s="110" t="str">
        <f t="shared" si="0"/>
        <v>-</v>
      </c>
      <c r="H24" s="110" t="str">
        <f t="shared" si="1"/>
        <v>-</v>
      </c>
      <c r="I24" s="112" t="str">
        <f>IFERROR(VLOOKUP(A24,'OBO склад'!A23:G1346,8,0),"-")</f>
        <v>-</v>
      </c>
      <c r="J24" s="191"/>
    </row>
    <row r="25" spans="1:10" x14ac:dyDescent="0.25">
      <c r="A25" s="4"/>
      <c r="B25" s="108" t="str">
        <f>IFERROR(VLOOKUP(A25,'OBO прайс-лист 04.05.2017'!$A$7:$B$1048576,2,0),"-")</f>
        <v>-</v>
      </c>
      <c r="C25" s="109"/>
      <c r="D25" s="110" t="str">
        <f>IFERROR(VLOOKUP(A25,'OBO прайс-лист 04.05.2017'!$A$7:$C$1048576,3,0),"-")</f>
        <v>-</v>
      </c>
      <c r="E25" s="111" t="str">
        <f>IFERROR(VLOOKUP(A25,'OBO прайс-лист 04.05.2017'!$A$7:$E$1048576,5,0),"-")</f>
        <v>-</v>
      </c>
      <c r="F25" s="110" t="str">
        <f>IFERROR(VLOOKUP(A25,'OBO прайс-лист 04.05.2017'!$A$7:$F$1048576,6,0),"-")</f>
        <v>-</v>
      </c>
      <c r="G25" s="110" t="str">
        <f t="shared" si="0"/>
        <v>-</v>
      </c>
      <c r="H25" s="110" t="str">
        <f t="shared" si="1"/>
        <v>-</v>
      </c>
      <c r="I25" s="112" t="str">
        <f>IFERROR(VLOOKUP(A25,'OBO склад'!A24:G1347,8,0),"-")</f>
        <v>-</v>
      </c>
      <c r="J25" s="191"/>
    </row>
    <row r="26" spans="1:10" x14ac:dyDescent="0.25">
      <c r="A26" s="4"/>
      <c r="B26" s="108" t="str">
        <f>IFERROR(VLOOKUP(A26,'OBO прайс-лист 04.05.2017'!$A$7:$B$1048576,2,0),"-")</f>
        <v>-</v>
      </c>
      <c r="C26" s="109"/>
      <c r="D26" s="110" t="str">
        <f>IFERROR(VLOOKUP(A26,'OBO прайс-лист 04.05.2017'!$A$7:$C$1048576,3,0),"-")</f>
        <v>-</v>
      </c>
      <c r="E26" s="111" t="str">
        <f>IFERROR(VLOOKUP(A26,'OBO прайс-лист 04.05.2017'!$A$7:$E$1048576,5,0),"-")</f>
        <v>-</v>
      </c>
      <c r="F26" s="110" t="str">
        <f>IFERROR(VLOOKUP(A26,'OBO прайс-лист 04.05.2017'!$A$7:$F$1048576,6,0),"-")</f>
        <v>-</v>
      </c>
      <c r="G26" s="110" t="str">
        <f t="shared" si="0"/>
        <v>-</v>
      </c>
      <c r="H26" s="110" t="str">
        <f t="shared" si="1"/>
        <v>-</v>
      </c>
      <c r="I26" s="112" t="str">
        <f>IFERROR(VLOOKUP(A26,'OBO склад'!A25:G1348,8,0),"-")</f>
        <v>-</v>
      </c>
      <c r="J26" s="191"/>
    </row>
    <row r="27" spans="1:10" x14ac:dyDescent="0.25">
      <c r="A27" s="4"/>
      <c r="B27" s="108" t="str">
        <f>IFERROR(VLOOKUP(A27,'OBO прайс-лист 04.05.2017'!$A$7:$B$1048576,2,0),"-")</f>
        <v>-</v>
      </c>
      <c r="C27" s="109"/>
      <c r="D27" s="110" t="str">
        <f>IFERROR(VLOOKUP(A27,'OBO прайс-лист 04.05.2017'!$A$7:$C$1048576,3,0),"-")</f>
        <v>-</v>
      </c>
      <c r="E27" s="111" t="str">
        <f>IFERROR(VLOOKUP(A27,'OBO прайс-лист 04.05.2017'!$A$7:$E$1048576,5,0),"-")</f>
        <v>-</v>
      </c>
      <c r="F27" s="110" t="str">
        <f>IFERROR(VLOOKUP(A27,'OBO прайс-лист 04.05.2017'!$A$7:$F$1048576,6,0),"-")</f>
        <v>-</v>
      </c>
      <c r="G27" s="110" t="str">
        <f t="shared" si="0"/>
        <v>-</v>
      </c>
      <c r="H27" s="110" t="str">
        <f t="shared" si="1"/>
        <v>-</v>
      </c>
      <c r="I27" s="112" t="str">
        <f>IFERROR(VLOOKUP(A27,'OBO склад'!A26:G1349,8,0),"-")</f>
        <v>-</v>
      </c>
      <c r="J27" s="191"/>
    </row>
    <row r="28" spans="1:10" x14ac:dyDescent="0.25">
      <c r="A28" s="4"/>
      <c r="B28" s="108" t="str">
        <f>IFERROR(VLOOKUP(A28,'OBO прайс-лист 04.05.2017'!$A$7:$B$1048576,2,0),"-")</f>
        <v>-</v>
      </c>
      <c r="C28" s="109"/>
      <c r="D28" s="110" t="str">
        <f>IFERROR(VLOOKUP(A28,'OBO прайс-лист 04.05.2017'!$A$7:$C$1048576,3,0),"-")</f>
        <v>-</v>
      </c>
      <c r="E28" s="111" t="str">
        <f>IFERROR(VLOOKUP(A28,'OBO прайс-лист 04.05.2017'!$A$7:$E$1048576,5,0),"-")</f>
        <v>-</v>
      </c>
      <c r="F28" s="110" t="str">
        <f>IFERROR(VLOOKUP(A28,'OBO прайс-лист 04.05.2017'!$A$7:$F$1048576,6,0),"-")</f>
        <v>-</v>
      </c>
      <c r="G28" s="110" t="str">
        <f t="shared" si="0"/>
        <v>-</v>
      </c>
      <c r="H28" s="110" t="str">
        <f t="shared" si="1"/>
        <v>-</v>
      </c>
      <c r="I28" s="112" t="str">
        <f>IFERROR(VLOOKUP(A28,'OBO склад'!A27:G1350,8,0),"-")</f>
        <v>-</v>
      </c>
      <c r="J28" s="191"/>
    </row>
    <row r="29" spans="1:10" x14ac:dyDescent="0.25">
      <c r="A29" s="4"/>
      <c r="B29" s="108" t="str">
        <f>IFERROR(VLOOKUP(A29,'OBO прайс-лист 04.05.2017'!$A$7:$B$1048576,2,0),"-")</f>
        <v>-</v>
      </c>
      <c r="C29" s="109"/>
      <c r="D29" s="110" t="str">
        <f>IFERROR(VLOOKUP(A29,'OBO прайс-лист 04.05.2017'!$A$7:$C$1048576,3,0),"-")</f>
        <v>-</v>
      </c>
      <c r="E29" s="111" t="str">
        <f>IFERROR(VLOOKUP(A29,'OBO прайс-лист 04.05.2017'!$A$7:$E$1048576,5,0),"-")</f>
        <v>-</v>
      </c>
      <c r="F29" s="110" t="str">
        <f>IFERROR(VLOOKUP(A29,'OBO прайс-лист 04.05.2017'!$A$7:$F$1048576,6,0),"-")</f>
        <v>-</v>
      </c>
      <c r="G29" s="110" t="str">
        <f t="shared" si="0"/>
        <v>-</v>
      </c>
      <c r="H29" s="110" t="str">
        <f t="shared" si="1"/>
        <v>-</v>
      </c>
      <c r="I29" s="112" t="str">
        <f>IFERROR(VLOOKUP(A29,'OBO склад'!A28:G1351,8,0),"-")</f>
        <v>-</v>
      </c>
      <c r="J29" s="191"/>
    </row>
    <row r="30" spans="1:10" x14ac:dyDescent="0.25">
      <c r="A30" s="4"/>
      <c r="B30" s="108" t="str">
        <f>IFERROR(VLOOKUP(A30,'OBO прайс-лист 04.05.2017'!$A$7:$B$1048576,2,0),"-")</f>
        <v>-</v>
      </c>
      <c r="C30" s="109"/>
      <c r="D30" s="110" t="str">
        <f>IFERROR(VLOOKUP(A30,'OBO прайс-лист 04.05.2017'!$A$7:$C$1048576,3,0),"-")</f>
        <v>-</v>
      </c>
      <c r="E30" s="111" t="str">
        <f>IFERROR(VLOOKUP(A30,'OBO прайс-лист 04.05.2017'!$A$7:$E$1048576,5,0),"-")</f>
        <v>-</v>
      </c>
      <c r="F30" s="110" t="str">
        <f>IFERROR(VLOOKUP(A30,'OBO прайс-лист 04.05.2017'!$A$7:$F$1048576,6,0),"-")</f>
        <v>-</v>
      </c>
      <c r="G30" s="110" t="str">
        <f t="shared" si="0"/>
        <v>-</v>
      </c>
      <c r="H30" s="110" t="str">
        <f t="shared" si="1"/>
        <v>-</v>
      </c>
      <c r="I30" s="112" t="str">
        <f>IFERROR(VLOOKUP(A30,'OBO склад'!A29:G1352,8,0),"-")</f>
        <v>-</v>
      </c>
      <c r="J30" s="191"/>
    </row>
    <row r="31" spans="1:10" x14ac:dyDescent="0.25">
      <c r="A31" s="4"/>
      <c r="B31" s="108" t="str">
        <f>IFERROR(VLOOKUP(A31,'OBO прайс-лист 04.05.2017'!$A$7:$B$1048576,2,0),"-")</f>
        <v>-</v>
      </c>
      <c r="C31" s="109"/>
      <c r="D31" s="110" t="str">
        <f>IFERROR(VLOOKUP(A31,'OBO прайс-лист 04.05.2017'!$A$7:$C$1048576,3,0),"-")</f>
        <v>-</v>
      </c>
      <c r="E31" s="111" t="str">
        <f>IFERROR(VLOOKUP(A31,'OBO прайс-лист 04.05.2017'!$A$7:$E$1048576,5,0),"-")</f>
        <v>-</v>
      </c>
      <c r="F31" s="110" t="str">
        <f>IFERROR(VLOOKUP(A31,'OBO прайс-лист 04.05.2017'!$A$7:$F$1048576,6,0),"-")</f>
        <v>-</v>
      </c>
      <c r="G31" s="110" t="str">
        <f t="shared" si="0"/>
        <v>-</v>
      </c>
      <c r="H31" s="110" t="str">
        <f t="shared" si="1"/>
        <v>-</v>
      </c>
      <c r="I31" s="112" t="str">
        <f>IFERROR(VLOOKUP(A31,'OBO склад'!A30:G1353,8,0),"-")</f>
        <v>-</v>
      </c>
      <c r="J31" s="191"/>
    </row>
  </sheetData>
  <mergeCells count="1">
    <mergeCell ref="E2:F2"/>
  </mergeCells>
  <hyperlinks>
    <hyperlink ref="B1" r:id="rId1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5"/>
  <sheetViews>
    <sheetView zoomScale="85" zoomScaleNormal="85" workbookViewId="0">
      <selection activeCell="G2" sqref="G2:G1325"/>
    </sheetView>
  </sheetViews>
  <sheetFormatPr defaultRowHeight="15" x14ac:dyDescent="0.25"/>
  <cols>
    <col min="1" max="1" width="13.7109375" style="25" customWidth="1"/>
    <col min="2" max="2" width="9.140625" style="25"/>
    <col min="3" max="3" width="54.42578125" style="25" customWidth="1"/>
    <col min="4" max="4" width="16.5703125" style="25" customWidth="1"/>
    <col min="5" max="6" width="9.140625" style="25"/>
    <col min="7" max="7" width="14.85546875" style="25" customWidth="1"/>
    <col min="8" max="16384" width="9.140625" style="25"/>
  </cols>
  <sheetData>
    <row r="1" spans="1:7" ht="39" customHeight="1" x14ac:dyDescent="0.25">
      <c r="A1" s="222" t="s">
        <v>5</v>
      </c>
      <c r="B1" s="222"/>
      <c r="C1" s="194" t="s">
        <v>2973</v>
      </c>
      <c r="D1" s="194" t="s">
        <v>2974</v>
      </c>
      <c r="E1" s="222" t="s">
        <v>2450</v>
      </c>
      <c r="F1" s="222"/>
      <c r="G1" s="194" t="s">
        <v>2451</v>
      </c>
    </row>
    <row r="2" spans="1:7" x14ac:dyDescent="0.25">
      <c r="A2" s="220">
        <v>1003046</v>
      </c>
      <c r="B2" s="220"/>
      <c r="C2" s="195" t="s">
        <v>2975</v>
      </c>
      <c r="D2" s="195" t="s">
        <v>420</v>
      </c>
      <c r="E2" s="221" t="s">
        <v>2452</v>
      </c>
      <c r="F2" s="221"/>
      <c r="G2" s="196" t="s">
        <v>3798</v>
      </c>
    </row>
    <row r="3" spans="1:7" x14ac:dyDescent="0.25">
      <c r="A3" s="220">
        <v>1003054</v>
      </c>
      <c r="B3" s="220"/>
      <c r="C3" s="195" t="s">
        <v>2975</v>
      </c>
      <c r="D3" s="195" t="s">
        <v>420</v>
      </c>
      <c r="E3" s="221" t="s">
        <v>2452</v>
      </c>
      <c r="F3" s="221"/>
      <c r="G3" s="196" t="s">
        <v>3798</v>
      </c>
    </row>
    <row r="4" spans="1:7" x14ac:dyDescent="0.25">
      <c r="A4" s="220">
        <v>1003062</v>
      </c>
      <c r="B4" s="220"/>
      <c r="C4" s="195" t="s">
        <v>2975</v>
      </c>
      <c r="D4" s="195" t="s">
        <v>420</v>
      </c>
      <c r="E4" s="221" t="s">
        <v>2452</v>
      </c>
      <c r="F4" s="221"/>
      <c r="G4" s="196" t="s">
        <v>3798</v>
      </c>
    </row>
    <row r="5" spans="1:7" x14ac:dyDescent="0.25">
      <c r="A5" s="220">
        <v>1003089</v>
      </c>
      <c r="B5" s="220"/>
      <c r="C5" s="195" t="s">
        <v>2975</v>
      </c>
      <c r="D5" s="195" t="s">
        <v>420</v>
      </c>
      <c r="E5" s="221" t="s">
        <v>2452</v>
      </c>
      <c r="F5" s="221"/>
      <c r="G5" s="196" t="s">
        <v>3798</v>
      </c>
    </row>
    <row r="6" spans="1:7" x14ac:dyDescent="0.25">
      <c r="A6" s="220">
        <v>1003097</v>
      </c>
      <c r="B6" s="220"/>
      <c r="C6" s="195" t="s">
        <v>2975</v>
      </c>
      <c r="D6" s="195" t="s">
        <v>420</v>
      </c>
      <c r="E6" s="221" t="s">
        <v>2452</v>
      </c>
      <c r="F6" s="221"/>
      <c r="G6" s="196" t="s">
        <v>3798</v>
      </c>
    </row>
    <row r="7" spans="1:7" x14ac:dyDescent="0.25">
      <c r="A7" s="220">
        <v>1003100</v>
      </c>
      <c r="B7" s="220"/>
      <c r="C7" s="195" t="s">
        <v>2975</v>
      </c>
      <c r="D7" s="195" t="s">
        <v>420</v>
      </c>
      <c r="E7" s="221" t="s">
        <v>2452</v>
      </c>
      <c r="F7" s="221"/>
      <c r="G7" s="196" t="s">
        <v>3798</v>
      </c>
    </row>
    <row r="8" spans="1:7" x14ac:dyDescent="0.25">
      <c r="A8" s="220">
        <v>1003119</v>
      </c>
      <c r="B8" s="220"/>
      <c r="C8" s="195" t="s">
        <v>2975</v>
      </c>
      <c r="D8" s="195" t="s">
        <v>420</v>
      </c>
      <c r="E8" s="221" t="s">
        <v>2452</v>
      </c>
      <c r="F8" s="221"/>
      <c r="G8" s="196" t="s">
        <v>3798</v>
      </c>
    </row>
    <row r="9" spans="1:7" x14ac:dyDescent="0.25">
      <c r="A9" s="220">
        <v>1003127</v>
      </c>
      <c r="B9" s="220"/>
      <c r="C9" s="195" t="s">
        <v>2975</v>
      </c>
      <c r="D9" s="195" t="s">
        <v>420</v>
      </c>
      <c r="E9" s="221" t="s">
        <v>2452</v>
      </c>
      <c r="F9" s="221"/>
      <c r="G9" s="196" t="s">
        <v>3798</v>
      </c>
    </row>
    <row r="10" spans="1:7" x14ac:dyDescent="0.25">
      <c r="A10" s="220">
        <v>1003178</v>
      </c>
      <c r="B10" s="220"/>
      <c r="C10" s="195" t="s">
        <v>2975</v>
      </c>
      <c r="D10" s="195" t="s">
        <v>420</v>
      </c>
      <c r="E10" s="221" t="s">
        <v>2452</v>
      </c>
      <c r="F10" s="221"/>
      <c r="G10" s="196" t="s">
        <v>3798</v>
      </c>
    </row>
    <row r="11" spans="1:7" x14ac:dyDescent="0.25">
      <c r="A11" s="220">
        <v>1003194</v>
      </c>
      <c r="B11" s="220"/>
      <c r="C11" s="195" t="s">
        <v>2975</v>
      </c>
      <c r="D11" s="195" t="s">
        <v>420</v>
      </c>
      <c r="E11" s="221" t="s">
        <v>2452</v>
      </c>
      <c r="F11" s="221"/>
      <c r="G11" s="196" t="s">
        <v>3798</v>
      </c>
    </row>
    <row r="12" spans="1:7" x14ac:dyDescent="0.25">
      <c r="A12" s="220">
        <v>1003208</v>
      </c>
      <c r="B12" s="220"/>
      <c r="C12" s="195" t="s">
        <v>2975</v>
      </c>
      <c r="D12" s="195" t="s">
        <v>420</v>
      </c>
      <c r="E12" s="221" t="s">
        <v>2452</v>
      </c>
      <c r="F12" s="221"/>
      <c r="G12" s="196" t="s">
        <v>3798</v>
      </c>
    </row>
    <row r="13" spans="1:7" x14ac:dyDescent="0.25">
      <c r="A13" s="220">
        <v>1003216</v>
      </c>
      <c r="B13" s="220"/>
      <c r="C13" s="195" t="s">
        <v>2975</v>
      </c>
      <c r="D13" s="195" t="s">
        <v>420</v>
      </c>
      <c r="E13" s="221" t="s">
        <v>2452</v>
      </c>
      <c r="F13" s="221"/>
      <c r="G13" s="196" t="s">
        <v>3798</v>
      </c>
    </row>
    <row r="14" spans="1:7" x14ac:dyDescent="0.25">
      <c r="A14" s="220">
        <v>1003232</v>
      </c>
      <c r="B14" s="220"/>
      <c r="C14" s="195" t="s">
        <v>2975</v>
      </c>
      <c r="D14" s="195" t="s">
        <v>420</v>
      </c>
      <c r="E14" s="221" t="s">
        <v>2452</v>
      </c>
      <c r="F14" s="221"/>
      <c r="G14" s="196" t="s">
        <v>3798</v>
      </c>
    </row>
    <row r="15" spans="1:7" x14ac:dyDescent="0.25">
      <c r="A15" s="220">
        <v>1003259</v>
      </c>
      <c r="B15" s="220"/>
      <c r="C15" s="195" t="s">
        <v>2975</v>
      </c>
      <c r="D15" s="195" t="s">
        <v>420</v>
      </c>
      <c r="E15" s="221" t="s">
        <v>2452</v>
      </c>
      <c r="F15" s="221"/>
      <c r="G15" s="196" t="s">
        <v>3798</v>
      </c>
    </row>
    <row r="16" spans="1:7" x14ac:dyDescent="0.25">
      <c r="A16" s="220">
        <v>1003283</v>
      </c>
      <c r="B16" s="220"/>
      <c r="C16" s="195" t="s">
        <v>2975</v>
      </c>
      <c r="D16" s="195" t="s">
        <v>420</v>
      </c>
      <c r="E16" s="221" t="s">
        <v>2452</v>
      </c>
      <c r="F16" s="221"/>
      <c r="G16" s="196" t="s">
        <v>3798</v>
      </c>
    </row>
    <row r="17" spans="1:7" x14ac:dyDescent="0.25">
      <c r="A17" s="220">
        <v>1003321</v>
      </c>
      <c r="B17" s="220"/>
      <c r="C17" s="195" t="s">
        <v>2975</v>
      </c>
      <c r="D17" s="195" t="s">
        <v>420</v>
      </c>
      <c r="E17" s="221" t="s">
        <v>2452</v>
      </c>
      <c r="F17" s="221"/>
      <c r="G17" s="196" t="s">
        <v>3798</v>
      </c>
    </row>
    <row r="18" spans="1:7" x14ac:dyDescent="0.25">
      <c r="A18" s="220">
        <v>1003402</v>
      </c>
      <c r="B18" s="220"/>
      <c r="C18" s="195" t="s">
        <v>2975</v>
      </c>
      <c r="D18" s="195" t="s">
        <v>420</v>
      </c>
      <c r="E18" s="221" t="s">
        <v>2452</v>
      </c>
      <c r="F18" s="221"/>
      <c r="G18" s="196" t="s">
        <v>3798</v>
      </c>
    </row>
    <row r="19" spans="1:7" x14ac:dyDescent="0.25">
      <c r="A19" s="220">
        <v>1004166</v>
      </c>
      <c r="B19" s="220"/>
      <c r="C19" s="195" t="s">
        <v>2976</v>
      </c>
      <c r="D19" s="195" t="s">
        <v>420</v>
      </c>
      <c r="E19" s="221" t="s">
        <v>2452</v>
      </c>
      <c r="F19" s="221"/>
      <c r="G19" s="196" t="s">
        <v>3798</v>
      </c>
    </row>
    <row r="20" spans="1:7" x14ac:dyDescent="0.25">
      <c r="A20" s="220">
        <v>1004190</v>
      </c>
      <c r="B20" s="220"/>
      <c r="C20" s="195" t="s">
        <v>2976</v>
      </c>
      <c r="D20" s="195" t="s">
        <v>420</v>
      </c>
      <c r="E20" s="221" t="s">
        <v>2452</v>
      </c>
      <c r="F20" s="221"/>
      <c r="G20" s="196" t="s">
        <v>3798</v>
      </c>
    </row>
    <row r="21" spans="1:7" x14ac:dyDescent="0.25">
      <c r="A21" s="220">
        <v>1004212</v>
      </c>
      <c r="B21" s="220"/>
      <c r="C21" s="195" t="s">
        <v>2976</v>
      </c>
      <c r="D21" s="195" t="s">
        <v>420</v>
      </c>
      <c r="E21" s="221" t="s">
        <v>2452</v>
      </c>
      <c r="F21" s="221"/>
      <c r="G21" s="196" t="s">
        <v>3798</v>
      </c>
    </row>
    <row r="22" spans="1:7" x14ac:dyDescent="0.25">
      <c r="A22" s="220">
        <v>1004298</v>
      </c>
      <c r="B22" s="220"/>
      <c r="C22" s="195" t="s">
        <v>2976</v>
      </c>
      <c r="D22" s="195" t="s">
        <v>420</v>
      </c>
      <c r="E22" s="221" t="s">
        <v>2452</v>
      </c>
      <c r="F22" s="221"/>
      <c r="G22" s="196" t="s">
        <v>3798</v>
      </c>
    </row>
    <row r="23" spans="1:7" x14ac:dyDescent="0.25">
      <c r="A23" s="220">
        <v>1009036</v>
      </c>
      <c r="B23" s="220"/>
      <c r="C23" s="195" t="s">
        <v>2975</v>
      </c>
      <c r="D23" s="195" t="s">
        <v>420</v>
      </c>
      <c r="E23" s="221" t="s">
        <v>2452</v>
      </c>
      <c r="F23" s="221"/>
      <c r="G23" s="196" t="s">
        <v>3798</v>
      </c>
    </row>
    <row r="24" spans="1:7" x14ac:dyDescent="0.25">
      <c r="A24" s="220">
        <v>1009044</v>
      </c>
      <c r="B24" s="220"/>
      <c r="C24" s="195" t="s">
        <v>2975</v>
      </c>
      <c r="D24" s="195" t="s">
        <v>420</v>
      </c>
      <c r="E24" s="221" t="s">
        <v>2452</v>
      </c>
      <c r="F24" s="221"/>
      <c r="G24" s="196" t="s">
        <v>3798</v>
      </c>
    </row>
    <row r="25" spans="1:7" x14ac:dyDescent="0.25">
      <c r="A25" s="220">
        <v>1009052</v>
      </c>
      <c r="B25" s="220"/>
      <c r="C25" s="195" t="s">
        <v>2975</v>
      </c>
      <c r="D25" s="195" t="s">
        <v>420</v>
      </c>
      <c r="E25" s="221" t="s">
        <v>2452</v>
      </c>
      <c r="F25" s="221"/>
      <c r="G25" s="196" t="s">
        <v>3798</v>
      </c>
    </row>
    <row r="26" spans="1:7" x14ac:dyDescent="0.25">
      <c r="A26" s="220">
        <v>1009060</v>
      </c>
      <c r="B26" s="220"/>
      <c r="C26" s="195" t="s">
        <v>2975</v>
      </c>
      <c r="D26" s="195" t="s">
        <v>420</v>
      </c>
      <c r="E26" s="221" t="s">
        <v>2452</v>
      </c>
      <c r="F26" s="221"/>
      <c r="G26" s="196" t="s">
        <v>3798</v>
      </c>
    </row>
    <row r="27" spans="1:7" x14ac:dyDescent="0.25">
      <c r="A27" s="220">
        <v>1009079</v>
      </c>
      <c r="B27" s="220"/>
      <c r="C27" s="195" t="s">
        <v>2975</v>
      </c>
      <c r="D27" s="195" t="s">
        <v>420</v>
      </c>
      <c r="E27" s="221" t="s">
        <v>2452</v>
      </c>
      <c r="F27" s="221"/>
      <c r="G27" s="196" t="s">
        <v>3798</v>
      </c>
    </row>
    <row r="28" spans="1:7" x14ac:dyDescent="0.25">
      <c r="A28" s="220">
        <v>1009087</v>
      </c>
      <c r="B28" s="220"/>
      <c r="C28" s="195" t="s">
        <v>2977</v>
      </c>
      <c r="D28" s="195" t="s">
        <v>420</v>
      </c>
      <c r="E28" s="221" t="s">
        <v>2452</v>
      </c>
      <c r="F28" s="221"/>
      <c r="G28" s="196" t="s">
        <v>3798</v>
      </c>
    </row>
    <row r="29" spans="1:7" x14ac:dyDescent="0.25">
      <c r="A29" s="220">
        <v>1009109</v>
      </c>
      <c r="B29" s="220"/>
      <c r="C29" s="195" t="s">
        <v>2975</v>
      </c>
      <c r="D29" s="195" t="s">
        <v>420</v>
      </c>
      <c r="E29" s="221" t="s">
        <v>2452</v>
      </c>
      <c r="F29" s="221"/>
      <c r="G29" s="196" t="s">
        <v>3798</v>
      </c>
    </row>
    <row r="30" spans="1:7" x14ac:dyDescent="0.25">
      <c r="A30" s="220">
        <v>1009168</v>
      </c>
      <c r="B30" s="220"/>
      <c r="C30" s="195" t="s">
        <v>2975</v>
      </c>
      <c r="D30" s="195" t="s">
        <v>420</v>
      </c>
      <c r="E30" s="221" t="s">
        <v>2452</v>
      </c>
      <c r="F30" s="221"/>
      <c r="G30" s="196" t="s">
        <v>3798</v>
      </c>
    </row>
    <row r="31" spans="1:7" x14ac:dyDescent="0.25">
      <c r="A31" s="220">
        <v>1009184</v>
      </c>
      <c r="B31" s="220"/>
      <c r="C31" s="195" t="s">
        <v>2975</v>
      </c>
      <c r="D31" s="195" t="s">
        <v>420</v>
      </c>
      <c r="E31" s="221" t="s">
        <v>2452</v>
      </c>
      <c r="F31" s="221"/>
      <c r="G31" s="196" t="s">
        <v>3798</v>
      </c>
    </row>
    <row r="32" spans="1:7" x14ac:dyDescent="0.25">
      <c r="A32" s="220">
        <v>1009192</v>
      </c>
      <c r="B32" s="220"/>
      <c r="C32" s="195" t="s">
        <v>2975</v>
      </c>
      <c r="D32" s="195" t="s">
        <v>420</v>
      </c>
      <c r="E32" s="221" t="s">
        <v>2452</v>
      </c>
      <c r="F32" s="221"/>
      <c r="G32" s="196" t="s">
        <v>3798</v>
      </c>
    </row>
    <row r="33" spans="1:7" x14ac:dyDescent="0.25">
      <c r="A33" s="220">
        <v>1009206</v>
      </c>
      <c r="B33" s="220"/>
      <c r="C33" s="195" t="s">
        <v>2978</v>
      </c>
      <c r="D33" s="195" t="s">
        <v>420</v>
      </c>
      <c r="E33" s="221" t="s">
        <v>2452</v>
      </c>
      <c r="F33" s="221"/>
      <c r="G33" s="196" t="s">
        <v>3798</v>
      </c>
    </row>
    <row r="34" spans="1:7" x14ac:dyDescent="0.25">
      <c r="A34" s="220">
        <v>1009214</v>
      </c>
      <c r="B34" s="220"/>
      <c r="C34" s="195" t="s">
        <v>2975</v>
      </c>
      <c r="D34" s="195" t="s">
        <v>420</v>
      </c>
      <c r="E34" s="221" t="s">
        <v>2452</v>
      </c>
      <c r="F34" s="221"/>
      <c r="G34" s="196" t="s">
        <v>3798</v>
      </c>
    </row>
    <row r="35" spans="1:7" x14ac:dyDescent="0.25">
      <c r="A35" s="220">
        <v>1009427</v>
      </c>
      <c r="B35" s="220"/>
      <c r="C35" s="195" t="s">
        <v>2975</v>
      </c>
      <c r="D35" s="195" t="s">
        <v>420</v>
      </c>
      <c r="E35" s="221" t="s">
        <v>2452</v>
      </c>
      <c r="F35" s="221"/>
      <c r="G35" s="196" t="s">
        <v>3798</v>
      </c>
    </row>
    <row r="36" spans="1:7" x14ac:dyDescent="0.25">
      <c r="A36" s="220">
        <v>1018086</v>
      </c>
      <c r="B36" s="220"/>
      <c r="C36" s="195" t="s">
        <v>2979</v>
      </c>
      <c r="D36" s="195" t="s">
        <v>420</v>
      </c>
      <c r="E36" s="221" t="s">
        <v>2452</v>
      </c>
      <c r="F36" s="221"/>
      <c r="G36" s="196" t="s">
        <v>3798</v>
      </c>
    </row>
    <row r="37" spans="1:7" x14ac:dyDescent="0.25">
      <c r="A37" s="220">
        <v>1018094</v>
      </c>
      <c r="B37" s="220"/>
      <c r="C37" s="195" t="s">
        <v>2979</v>
      </c>
      <c r="D37" s="195" t="s">
        <v>420</v>
      </c>
      <c r="E37" s="221" t="s">
        <v>2452</v>
      </c>
      <c r="F37" s="221"/>
      <c r="G37" s="196" t="s">
        <v>3798</v>
      </c>
    </row>
    <row r="38" spans="1:7" x14ac:dyDescent="0.25">
      <c r="A38" s="220">
        <v>1018108</v>
      </c>
      <c r="B38" s="220"/>
      <c r="C38" s="195" t="s">
        <v>2979</v>
      </c>
      <c r="D38" s="195" t="s">
        <v>420</v>
      </c>
      <c r="E38" s="221" t="s">
        <v>2452</v>
      </c>
      <c r="F38" s="221"/>
      <c r="G38" s="196" t="s">
        <v>3798</v>
      </c>
    </row>
    <row r="39" spans="1:7" x14ac:dyDescent="0.25">
      <c r="A39" s="220">
        <v>1018124</v>
      </c>
      <c r="B39" s="220"/>
      <c r="C39" s="195" t="s">
        <v>2979</v>
      </c>
      <c r="D39" s="195" t="s">
        <v>420</v>
      </c>
      <c r="E39" s="221" t="s">
        <v>2452</v>
      </c>
      <c r="F39" s="221"/>
      <c r="G39" s="196" t="s">
        <v>3798</v>
      </c>
    </row>
    <row r="40" spans="1:7" x14ac:dyDescent="0.25">
      <c r="A40" s="220">
        <v>1018205</v>
      </c>
      <c r="B40" s="220"/>
      <c r="C40" s="195" t="s">
        <v>2979</v>
      </c>
      <c r="D40" s="195" t="s">
        <v>420</v>
      </c>
      <c r="E40" s="221" t="s">
        <v>2452</v>
      </c>
      <c r="F40" s="221"/>
      <c r="G40" s="196" t="s">
        <v>3798</v>
      </c>
    </row>
    <row r="41" spans="1:7" x14ac:dyDescent="0.25">
      <c r="A41" s="220">
        <v>1018213</v>
      </c>
      <c r="B41" s="220"/>
      <c r="C41" s="195" t="s">
        <v>2979</v>
      </c>
      <c r="D41" s="195" t="s">
        <v>420</v>
      </c>
      <c r="E41" s="221" t="s">
        <v>2452</v>
      </c>
      <c r="F41" s="221"/>
      <c r="G41" s="196" t="s">
        <v>3798</v>
      </c>
    </row>
    <row r="42" spans="1:7" x14ac:dyDescent="0.25">
      <c r="A42" s="220">
        <v>1018256</v>
      </c>
      <c r="B42" s="220"/>
      <c r="C42" s="195" t="s">
        <v>2979</v>
      </c>
      <c r="D42" s="195" t="s">
        <v>420</v>
      </c>
      <c r="E42" s="221" t="s">
        <v>2452</v>
      </c>
      <c r="F42" s="221"/>
      <c r="G42" s="196" t="s">
        <v>3798</v>
      </c>
    </row>
    <row r="43" spans="1:7" x14ac:dyDescent="0.25">
      <c r="A43" s="220">
        <v>1018337</v>
      </c>
      <c r="B43" s="220"/>
      <c r="C43" s="195" t="s">
        <v>2979</v>
      </c>
      <c r="D43" s="195" t="s">
        <v>420</v>
      </c>
      <c r="E43" s="221" t="s">
        <v>2452</v>
      </c>
      <c r="F43" s="221"/>
      <c r="G43" s="196" t="s">
        <v>3798</v>
      </c>
    </row>
    <row r="44" spans="1:7" x14ac:dyDescent="0.25">
      <c r="A44" s="220">
        <v>1018396</v>
      </c>
      <c r="B44" s="220"/>
      <c r="C44" s="195" t="s">
        <v>2979</v>
      </c>
      <c r="D44" s="195" t="s">
        <v>420</v>
      </c>
      <c r="E44" s="221" t="s">
        <v>2452</v>
      </c>
      <c r="F44" s="221"/>
      <c r="G44" s="196" t="s">
        <v>3798</v>
      </c>
    </row>
    <row r="45" spans="1:7" x14ac:dyDescent="0.25">
      <c r="A45" s="220">
        <v>1018477</v>
      </c>
      <c r="B45" s="220"/>
      <c r="C45" s="195" t="s">
        <v>2979</v>
      </c>
      <c r="D45" s="195" t="s">
        <v>420</v>
      </c>
      <c r="E45" s="221" t="s">
        <v>2452</v>
      </c>
      <c r="F45" s="221"/>
      <c r="G45" s="196" t="s">
        <v>3798</v>
      </c>
    </row>
    <row r="46" spans="1:7" x14ac:dyDescent="0.25">
      <c r="A46" s="220">
        <v>1018507</v>
      </c>
      <c r="B46" s="220"/>
      <c r="C46" s="195" t="s">
        <v>2979</v>
      </c>
      <c r="D46" s="195" t="s">
        <v>420</v>
      </c>
      <c r="E46" s="221" t="s">
        <v>2452</v>
      </c>
      <c r="F46" s="221"/>
      <c r="G46" s="196" t="s">
        <v>3798</v>
      </c>
    </row>
    <row r="47" spans="1:7" x14ac:dyDescent="0.25">
      <c r="A47" s="220">
        <v>1018639</v>
      </c>
      <c r="B47" s="220"/>
      <c r="C47" s="195" t="s">
        <v>2979</v>
      </c>
      <c r="D47" s="195" t="s">
        <v>420</v>
      </c>
      <c r="E47" s="221" t="s">
        <v>2452</v>
      </c>
      <c r="F47" s="221"/>
      <c r="G47" s="196" t="s">
        <v>3798</v>
      </c>
    </row>
    <row r="48" spans="1:7" x14ac:dyDescent="0.25">
      <c r="A48" s="220">
        <v>1044060</v>
      </c>
      <c r="B48" s="220"/>
      <c r="C48" s="195" t="s">
        <v>2980</v>
      </c>
      <c r="D48" s="195" t="s">
        <v>420</v>
      </c>
      <c r="E48" s="221" t="s">
        <v>2452</v>
      </c>
      <c r="F48" s="221"/>
      <c r="G48" s="196" t="s">
        <v>3798</v>
      </c>
    </row>
    <row r="49" spans="1:7" x14ac:dyDescent="0.25">
      <c r="A49" s="220">
        <v>1044109</v>
      </c>
      <c r="B49" s="220"/>
      <c r="C49" s="195" t="s">
        <v>2981</v>
      </c>
      <c r="D49" s="195" t="s">
        <v>420</v>
      </c>
      <c r="E49" s="221" t="s">
        <v>2452</v>
      </c>
      <c r="F49" s="221"/>
      <c r="G49" s="196" t="s">
        <v>3798</v>
      </c>
    </row>
    <row r="50" spans="1:7" x14ac:dyDescent="0.25">
      <c r="A50" s="220">
        <v>1044257</v>
      </c>
      <c r="B50" s="220"/>
      <c r="C50" s="195" t="s">
        <v>2982</v>
      </c>
      <c r="D50" s="195" t="s">
        <v>420</v>
      </c>
      <c r="E50" s="221" t="s">
        <v>2452</v>
      </c>
      <c r="F50" s="221"/>
      <c r="G50" s="196" t="s">
        <v>3798</v>
      </c>
    </row>
    <row r="51" spans="1:7" x14ac:dyDescent="0.25">
      <c r="A51" s="220">
        <v>1104284</v>
      </c>
      <c r="B51" s="220"/>
      <c r="C51" s="195" t="s">
        <v>2983</v>
      </c>
      <c r="D51" s="195" t="s">
        <v>420</v>
      </c>
      <c r="E51" s="221" t="s">
        <v>2452</v>
      </c>
      <c r="F51" s="221"/>
      <c r="G51" s="196" t="s">
        <v>3798</v>
      </c>
    </row>
    <row r="52" spans="1:7" x14ac:dyDescent="0.25">
      <c r="A52" s="220">
        <v>1104292</v>
      </c>
      <c r="B52" s="220"/>
      <c r="C52" s="195" t="s">
        <v>2983</v>
      </c>
      <c r="D52" s="195" t="s">
        <v>420</v>
      </c>
      <c r="E52" s="221" t="s">
        <v>2452</v>
      </c>
      <c r="F52" s="221"/>
      <c r="G52" s="196" t="s">
        <v>3798</v>
      </c>
    </row>
    <row r="53" spans="1:7" x14ac:dyDescent="0.25">
      <c r="A53" s="220">
        <v>1104306</v>
      </c>
      <c r="B53" s="220"/>
      <c r="C53" s="195" t="s">
        <v>2984</v>
      </c>
      <c r="D53" s="195" t="s">
        <v>420</v>
      </c>
      <c r="E53" s="221" t="s">
        <v>2452</v>
      </c>
      <c r="F53" s="221"/>
      <c r="G53" s="196" t="s">
        <v>3798</v>
      </c>
    </row>
    <row r="54" spans="1:7" x14ac:dyDescent="0.25">
      <c r="A54" s="220">
        <v>1104500</v>
      </c>
      <c r="B54" s="220"/>
      <c r="C54" s="195" t="s">
        <v>2983</v>
      </c>
      <c r="D54" s="195" t="s">
        <v>420</v>
      </c>
      <c r="E54" s="221" t="s">
        <v>0</v>
      </c>
      <c r="F54" s="221"/>
      <c r="G54" s="196" t="s">
        <v>3798</v>
      </c>
    </row>
    <row r="55" spans="1:7" x14ac:dyDescent="0.25">
      <c r="A55" s="220">
        <v>1105906</v>
      </c>
      <c r="B55" s="220"/>
      <c r="C55" s="195" t="s">
        <v>2985</v>
      </c>
      <c r="D55" s="195" t="s">
        <v>420</v>
      </c>
      <c r="E55" s="221" t="s">
        <v>2452</v>
      </c>
      <c r="F55" s="221"/>
      <c r="G55" s="196" t="s">
        <v>3798</v>
      </c>
    </row>
    <row r="56" spans="1:7" x14ac:dyDescent="0.25">
      <c r="A56" s="220">
        <v>1118226</v>
      </c>
      <c r="B56" s="220"/>
      <c r="C56" s="195" t="s">
        <v>2986</v>
      </c>
      <c r="D56" s="195" t="s">
        <v>420</v>
      </c>
      <c r="E56" s="221" t="s">
        <v>0</v>
      </c>
      <c r="F56" s="221"/>
      <c r="G56" s="196" t="s">
        <v>3798</v>
      </c>
    </row>
    <row r="57" spans="1:7" x14ac:dyDescent="0.25">
      <c r="A57" s="220">
        <v>1122900</v>
      </c>
      <c r="B57" s="220"/>
      <c r="C57" s="195" t="s">
        <v>2860</v>
      </c>
      <c r="D57" s="195" t="s">
        <v>420</v>
      </c>
      <c r="E57" s="221" t="s">
        <v>2452</v>
      </c>
      <c r="F57" s="221"/>
      <c r="G57" s="196" t="s">
        <v>3798</v>
      </c>
    </row>
    <row r="58" spans="1:7" x14ac:dyDescent="0.25">
      <c r="A58" s="220">
        <v>1122902</v>
      </c>
      <c r="B58" s="220"/>
      <c r="C58" s="195" t="s">
        <v>2861</v>
      </c>
      <c r="D58" s="195" t="s">
        <v>420</v>
      </c>
      <c r="E58" s="221" t="s">
        <v>2452</v>
      </c>
      <c r="F58" s="221"/>
      <c r="G58" s="196" t="s">
        <v>3798</v>
      </c>
    </row>
    <row r="59" spans="1:7" x14ac:dyDescent="0.25">
      <c r="A59" s="220">
        <v>1122918</v>
      </c>
      <c r="B59" s="220"/>
      <c r="C59" s="195" t="s">
        <v>3734</v>
      </c>
      <c r="D59" s="195" t="s">
        <v>420</v>
      </c>
      <c r="E59" s="221" t="s">
        <v>0</v>
      </c>
      <c r="F59" s="221"/>
      <c r="G59" s="196" t="s">
        <v>3798</v>
      </c>
    </row>
    <row r="60" spans="1:7" ht="30" x14ac:dyDescent="0.25">
      <c r="A60" s="220">
        <v>1123010</v>
      </c>
      <c r="B60" s="220"/>
      <c r="C60" s="195" t="s">
        <v>441</v>
      </c>
      <c r="D60" s="195" t="s">
        <v>420</v>
      </c>
      <c r="E60" s="221" t="s">
        <v>0</v>
      </c>
      <c r="F60" s="221"/>
      <c r="G60" s="196" t="s">
        <v>3798</v>
      </c>
    </row>
    <row r="61" spans="1:7" x14ac:dyDescent="0.25">
      <c r="A61" s="220">
        <v>1123193</v>
      </c>
      <c r="B61" s="220"/>
      <c r="C61" s="195" t="s">
        <v>3735</v>
      </c>
      <c r="D61" s="195" t="s">
        <v>420</v>
      </c>
      <c r="E61" s="221" t="s">
        <v>2452</v>
      </c>
      <c r="F61" s="221"/>
      <c r="G61" s="196" t="s">
        <v>3798</v>
      </c>
    </row>
    <row r="62" spans="1:7" x14ac:dyDescent="0.25">
      <c r="A62" s="220">
        <v>1124502</v>
      </c>
      <c r="B62" s="220"/>
      <c r="C62" s="195" t="s">
        <v>2987</v>
      </c>
      <c r="D62" s="195" t="s">
        <v>420</v>
      </c>
      <c r="E62" s="221" t="s">
        <v>2452</v>
      </c>
      <c r="F62" s="221"/>
      <c r="G62" s="196" t="s">
        <v>3798</v>
      </c>
    </row>
    <row r="63" spans="1:7" x14ac:dyDescent="0.25">
      <c r="A63" s="220">
        <v>1124619</v>
      </c>
      <c r="B63" s="220"/>
      <c r="C63" s="195" t="s">
        <v>3736</v>
      </c>
      <c r="D63" s="195" t="s">
        <v>420</v>
      </c>
      <c r="E63" s="221" t="s">
        <v>2452</v>
      </c>
      <c r="F63" s="221"/>
      <c r="G63" s="196" t="s">
        <v>3798</v>
      </c>
    </row>
    <row r="64" spans="1:7" x14ac:dyDescent="0.25">
      <c r="A64" s="220">
        <v>1124621</v>
      </c>
      <c r="B64" s="220"/>
      <c r="C64" s="195" t="s">
        <v>2988</v>
      </c>
      <c r="D64" s="195" t="s">
        <v>420</v>
      </c>
      <c r="E64" s="221" t="s">
        <v>2452</v>
      </c>
      <c r="F64" s="221"/>
      <c r="G64" s="196" t="s">
        <v>3798</v>
      </c>
    </row>
    <row r="65" spans="1:7" x14ac:dyDescent="0.25">
      <c r="A65" s="220">
        <v>1144138</v>
      </c>
      <c r="B65" s="220"/>
      <c r="C65" s="195" t="s">
        <v>2989</v>
      </c>
      <c r="D65" s="195" t="s">
        <v>420</v>
      </c>
      <c r="E65" s="221" t="s">
        <v>2452</v>
      </c>
      <c r="F65" s="221"/>
      <c r="G65" s="196" t="s">
        <v>3798</v>
      </c>
    </row>
    <row r="66" spans="1:7" x14ac:dyDescent="0.25">
      <c r="A66" s="220">
        <v>1150456</v>
      </c>
      <c r="B66" s="220"/>
      <c r="C66" s="195" t="s">
        <v>2990</v>
      </c>
      <c r="D66" s="195" t="s">
        <v>420</v>
      </c>
      <c r="E66" s="221" t="s">
        <v>2452</v>
      </c>
      <c r="F66" s="221"/>
      <c r="G66" s="196" t="s">
        <v>3798</v>
      </c>
    </row>
    <row r="67" spans="1:7" x14ac:dyDescent="0.25">
      <c r="A67" s="220">
        <v>1151010</v>
      </c>
      <c r="B67" s="220"/>
      <c r="C67" s="195" t="s">
        <v>2991</v>
      </c>
      <c r="D67" s="195" t="s">
        <v>420</v>
      </c>
      <c r="E67" s="221" t="s">
        <v>2452</v>
      </c>
      <c r="F67" s="221"/>
      <c r="G67" s="196" t="s">
        <v>3798</v>
      </c>
    </row>
    <row r="68" spans="1:7" x14ac:dyDescent="0.25">
      <c r="A68" s="220">
        <v>1155407</v>
      </c>
      <c r="B68" s="220"/>
      <c r="C68" s="195" t="s">
        <v>2992</v>
      </c>
      <c r="D68" s="195" t="s">
        <v>420</v>
      </c>
      <c r="E68" s="221" t="s">
        <v>2452</v>
      </c>
      <c r="F68" s="221"/>
      <c r="G68" s="196" t="s">
        <v>3798</v>
      </c>
    </row>
    <row r="69" spans="1:7" x14ac:dyDescent="0.25">
      <c r="A69" s="220">
        <v>1155423</v>
      </c>
      <c r="B69" s="220"/>
      <c r="C69" s="195" t="s">
        <v>2992</v>
      </c>
      <c r="D69" s="195" t="s">
        <v>420</v>
      </c>
      <c r="E69" s="221" t="s">
        <v>2452</v>
      </c>
      <c r="F69" s="221"/>
      <c r="G69" s="196" t="s">
        <v>3798</v>
      </c>
    </row>
    <row r="70" spans="1:7" x14ac:dyDescent="0.25">
      <c r="A70" s="220">
        <v>1155431</v>
      </c>
      <c r="B70" s="220"/>
      <c r="C70" s="195" t="s">
        <v>2992</v>
      </c>
      <c r="D70" s="195" t="s">
        <v>420</v>
      </c>
      <c r="E70" s="221" t="s">
        <v>2452</v>
      </c>
      <c r="F70" s="221"/>
      <c r="G70" s="196" t="s">
        <v>3798</v>
      </c>
    </row>
    <row r="71" spans="1:7" x14ac:dyDescent="0.25">
      <c r="A71" s="220">
        <v>1155458</v>
      </c>
      <c r="B71" s="220"/>
      <c r="C71" s="195" t="s">
        <v>2992</v>
      </c>
      <c r="D71" s="195" t="s">
        <v>420</v>
      </c>
      <c r="E71" s="221" t="s">
        <v>2452</v>
      </c>
      <c r="F71" s="221"/>
      <c r="G71" s="196" t="s">
        <v>3798</v>
      </c>
    </row>
    <row r="72" spans="1:7" x14ac:dyDescent="0.25">
      <c r="A72" s="220">
        <v>1155466</v>
      </c>
      <c r="B72" s="220"/>
      <c r="C72" s="195" t="s">
        <v>2992</v>
      </c>
      <c r="D72" s="195" t="s">
        <v>420</v>
      </c>
      <c r="E72" s="221" t="s">
        <v>2452</v>
      </c>
      <c r="F72" s="221"/>
      <c r="G72" s="196" t="s">
        <v>3798</v>
      </c>
    </row>
    <row r="73" spans="1:7" x14ac:dyDescent="0.25">
      <c r="A73" s="220">
        <v>1155474</v>
      </c>
      <c r="B73" s="220"/>
      <c r="C73" s="195" t="s">
        <v>2992</v>
      </c>
      <c r="D73" s="195" t="s">
        <v>420</v>
      </c>
      <c r="E73" s="221" t="s">
        <v>2452</v>
      </c>
      <c r="F73" s="221"/>
      <c r="G73" s="196" t="s">
        <v>3798</v>
      </c>
    </row>
    <row r="74" spans="1:7" x14ac:dyDescent="0.25">
      <c r="A74" s="220">
        <v>1155482</v>
      </c>
      <c r="B74" s="220"/>
      <c r="C74" s="195" t="s">
        <v>2992</v>
      </c>
      <c r="D74" s="195" t="s">
        <v>420</v>
      </c>
      <c r="E74" s="221" t="s">
        <v>2452</v>
      </c>
      <c r="F74" s="221"/>
      <c r="G74" s="196" t="s">
        <v>3798</v>
      </c>
    </row>
    <row r="75" spans="1:7" x14ac:dyDescent="0.25">
      <c r="A75" s="220">
        <v>1155490</v>
      </c>
      <c r="B75" s="220"/>
      <c r="C75" s="195" t="s">
        <v>2992</v>
      </c>
      <c r="D75" s="195" t="s">
        <v>420</v>
      </c>
      <c r="E75" s="221" t="s">
        <v>2452</v>
      </c>
      <c r="F75" s="221"/>
      <c r="G75" s="196" t="s">
        <v>3798</v>
      </c>
    </row>
    <row r="76" spans="1:7" x14ac:dyDescent="0.25">
      <c r="A76" s="220">
        <v>1156004</v>
      </c>
      <c r="B76" s="220"/>
      <c r="C76" s="195" t="s">
        <v>2992</v>
      </c>
      <c r="D76" s="195" t="s">
        <v>420</v>
      </c>
      <c r="E76" s="221" t="s">
        <v>2452</v>
      </c>
      <c r="F76" s="221"/>
      <c r="G76" s="196" t="s">
        <v>3798</v>
      </c>
    </row>
    <row r="77" spans="1:7" x14ac:dyDescent="0.25">
      <c r="A77" s="220">
        <v>1156012</v>
      </c>
      <c r="B77" s="220"/>
      <c r="C77" s="195" t="s">
        <v>2992</v>
      </c>
      <c r="D77" s="195" t="s">
        <v>420</v>
      </c>
      <c r="E77" s="221" t="s">
        <v>2452</v>
      </c>
      <c r="F77" s="221"/>
      <c r="G77" s="196" t="s">
        <v>3798</v>
      </c>
    </row>
    <row r="78" spans="1:7" x14ac:dyDescent="0.25">
      <c r="A78" s="220">
        <v>1156020</v>
      </c>
      <c r="B78" s="220"/>
      <c r="C78" s="195" t="s">
        <v>2992</v>
      </c>
      <c r="D78" s="195" t="s">
        <v>420</v>
      </c>
      <c r="E78" s="221" t="s">
        <v>2452</v>
      </c>
      <c r="F78" s="221"/>
      <c r="G78" s="196" t="s">
        <v>3798</v>
      </c>
    </row>
    <row r="79" spans="1:7" x14ac:dyDescent="0.25">
      <c r="A79" s="220">
        <v>1156039</v>
      </c>
      <c r="B79" s="220"/>
      <c r="C79" s="195" t="s">
        <v>2992</v>
      </c>
      <c r="D79" s="195" t="s">
        <v>420</v>
      </c>
      <c r="E79" s="221" t="s">
        <v>2452</v>
      </c>
      <c r="F79" s="221"/>
      <c r="G79" s="196" t="s">
        <v>3798</v>
      </c>
    </row>
    <row r="80" spans="1:7" ht="30" x14ac:dyDescent="0.25">
      <c r="A80" s="220">
        <v>1156047</v>
      </c>
      <c r="B80" s="220"/>
      <c r="C80" s="195" t="s">
        <v>544</v>
      </c>
      <c r="D80" s="195" t="s">
        <v>420</v>
      </c>
      <c r="E80" s="221" t="s">
        <v>2452</v>
      </c>
      <c r="F80" s="221"/>
      <c r="G80" s="196" t="s">
        <v>3798</v>
      </c>
    </row>
    <row r="81" spans="1:7" x14ac:dyDescent="0.25">
      <c r="A81" s="220">
        <v>1156055</v>
      </c>
      <c r="B81" s="220"/>
      <c r="C81" s="195" t="s">
        <v>2992</v>
      </c>
      <c r="D81" s="195" t="s">
        <v>420</v>
      </c>
      <c r="E81" s="221" t="s">
        <v>2452</v>
      </c>
      <c r="F81" s="221"/>
      <c r="G81" s="196" t="s">
        <v>3798</v>
      </c>
    </row>
    <row r="82" spans="1:7" ht="30" x14ac:dyDescent="0.25">
      <c r="A82" s="220">
        <v>1156063</v>
      </c>
      <c r="B82" s="220"/>
      <c r="C82" s="195" t="s">
        <v>546</v>
      </c>
      <c r="D82" s="195" t="s">
        <v>420</v>
      </c>
      <c r="E82" s="221" t="s">
        <v>2452</v>
      </c>
      <c r="F82" s="221"/>
      <c r="G82" s="196" t="s">
        <v>3798</v>
      </c>
    </row>
    <row r="83" spans="1:7" x14ac:dyDescent="0.25">
      <c r="A83" s="220">
        <v>1156098</v>
      </c>
      <c r="B83" s="220"/>
      <c r="C83" s="195" t="s">
        <v>2992</v>
      </c>
      <c r="D83" s="195" t="s">
        <v>420</v>
      </c>
      <c r="E83" s="221" t="s">
        <v>2452</v>
      </c>
      <c r="F83" s="221"/>
      <c r="G83" s="196" t="s">
        <v>3798</v>
      </c>
    </row>
    <row r="84" spans="1:7" x14ac:dyDescent="0.25">
      <c r="A84" s="220">
        <v>1156101</v>
      </c>
      <c r="B84" s="220"/>
      <c r="C84" s="195" t="s">
        <v>2992</v>
      </c>
      <c r="D84" s="195" t="s">
        <v>420</v>
      </c>
      <c r="E84" s="221" t="s">
        <v>2452</v>
      </c>
      <c r="F84" s="221"/>
      <c r="G84" s="196" t="s">
        <v>3798</v>
      </c>
    </row>
    <row r="85" spans="1:7" x14ac:dyDescent="0.25">
      <c r="A85" s="220">
        <v>1156136</v>
      </c>
      <c r="B85" s="220"/>
      <c r="C85" s="195" t="s">
        <v>2992</v>
      </c>
      <c r="D85" s="195" t="s">
        <v>420</v>
      </c>
      <c r="E85" s="221" t="s">
        <v>2452</v>
      </c>
      <c r="F85" s="221"/>
      <c r="G85" s="196" t="s">
        <v>3798</v>
      </c>
    </row>
    <row r="86" spans="1:7" x14ac:dyDescent="0.25">
      <c r="A86" s="220">
        <v>1156144</v>
      </c>
      <c r="B86" s="220"/>
      <c r="C86" s="195" t="s">
        <v>2992</v>
      </c>
      <c r="D86" s="195" t="s">
        <v>420</v>
      </c>
      <c r="E86" s="221" t="s">
        <v>2452</v>
      </c>
      <c r="F86" s="221"/>
      <c r="G86" s="196" t="s">
        <v>3798</v>
      </c>
    </row>
    <row r="87" spans="1:7" x14ac:dyDescent="0.25">
      <c r="A87" s="220">
        <v>1156179</v>
      </c>
      <c r="B87" s="220"/>
      <c r="C87" s="195" t="s">
        <v>2993</v>
      </c>
      <c r="D87" s="195" t="s">
        <v>420</v>
      </c>
      <c r="E87" s="221" t="s">
        <v>2452</v>
      </c>
      <c r="F87" s="221"/>
      <c r="G87" s="196" t="s">
        <v>3798</v>
      </c>
    </row>
    <row r="88" spans="1:7" x14ac:dyDescent="0.25">
      <c r="A88" s="220">
        <v>1156187</v>
      </c>
      <c r="B88" s="220"/>
      <c r="C88" s="195" t="s">
        <v>2994</v>
      </c>
      <c r="D88" s="195" t="s">
        <v>420</v>
      </c>
      <c r="E88" s="221" t="s">
        <v>2452</v>
      </c>
      <c r="F88" s="221"/>
      <c r="G88" s="196" t="s">
        <v>3798</v>
      </c>
    </row>
    <row r="89" spans="1:7" x14ac:dyDescent="0.25">
      <c r="A89" s="220">
        <v>1156195</v>
      </c>
      <c r="B89" s="220"/>
      <c r="C89" s="195" t="s">
        <v>2995</v>
      </c>
      <c r="D89" s="195" t="s">
        <v>420</v>
      </c>
      <c r="E89" s="221" t="s">
        <v>2452</v>
      </c>
      <c r="F89" s="221"/>
      <c r="G89" s="196" t="s">
        <v>3798</v>
      </c>
    </row>
    <row r="90" spans="1:7" x14ac:dyDescent="0.25">
      <c r="A90" s="220">
        <v>1156209</v>
      </c>
      <c r="B90" s="220"/>
      <c r="C90" s="195" t="s">
        <v>2996</v>
      </c>
      <c r="D90" s="195" t="s">
        <v>420</v>
      </c>
      <c r="E90" s="221" t="s">
        <v>2452</v>
      </c>
      <c r="F90" s="221"/>
      <c r="G90" s="196" t="s">
        <v>3798</v>
      </c>
    </row>
    <row r="91" spans="1:7" x14ac:dyDescent="0.25">
      <c r="A91" s="220">
        <v>1156241</v>
      </c>
      <c r="B91" s="220"/>
      <c r="C91" s="195" t="s">
        <v>2997</v>
      </c>
      <c r="D91" s="195" t="s">
        <v>420</v>
      </c>
      <c r="E91" s="221" t="s">
        <v>2452</v>
      </c>
      <c r="F91" s="221"/>
      <c r="G91" s="196" t="s">
        <v>3798</v>
      </c>
    </row>
    <row r="92" spans="1:7" x14ac:dyDescent="0.25">
      <c r="A92" s="220">
        <v>1156268</v>
      </c>
      <c r="B92" s="220"/>
      <c r="C92" s="195" t="s">
        <v>2998</v>
      </c>
      <c r="D92" s="195" t="s">
        <v>420</v>
      </c>
      <c r="E92" s="221" t="s">
        <v>2452</v>
      </c>
      <c r="F92" s="221"/>
      <c r="G92" s="196" t="s">
        <v>3798</v>
      </c>
    </row>
    <row r="93" spans="1:7" x14ac:dyDescent="0.25">
      <c r="A93" s="220">
        <v>1156276</v>
      </c>
      <c r="B93" s="220"/>
      <c r="C93" s="195" t="s">
        <v>2999</v>
      </c>
      <c r="D93" s="195" t="s">
        <v>420</v>
      </c>
      <c r="E93" s="221" t="s">
        <v>2452</v>
      </c>
      <c r="F93" s="221"/>
      <c r="G93" s="196" t="s">
        <v>3798</v>
      </c>
    </row>
    <row r="94" spans="1:7" x14ac:dyDescent="0.25">
      <c r="A94" s="220">
        <v>1158104</v>
      </c>
      <c r="B94" s="220"/>
      <c r="C94" s="195" t="s">
        <v>3000</v>
      </c>
      <c r="D94" s="195" t="s">
        <v>420</v>
      </c>
      <c r="E94" s="221" t="s">
        <v>2452</v>
      </c>
      <c r="F94" s="221"/>
      <c r="G94" s="196" t="s">
        <v>3798</v>
      </c>
    </row>
    <row r="95" spans="1:7" x14ac:dyDescent="0.25">
      <c r="A95" s="220">
        <v>1159526</v>
      </c>
      <c r="B95" s="220"/>
      <c r="C95" s="195" t="s">
        <v>3001</v>
      </c>
      <c r="D95" s="195" t="s">
        <v>420</v>
      </c>
      <c r="E95" s="221" t="s">
        <v>2452</v>
      </c>
      <c r="F95" s="221"/>
      <c r="G95" s="196" t="s">
        <v>3798</v>
      </c>
    </row>
    <row r="96" spans="1:7" x14ac:dyDescent="0.25">
      <c r="A96" s="220">
        <v>1160125</v>
      </c>
      <c r="B96" s="220"/>
      <c r="C96" s="195" t="s">
        <v>3001</v>
      </c>
      <c r="D96" s="195" t="s">
        <v>420</v>
      </c>
      <c r="E96" s="221" t="s">
        <v>2452</v>
      </c>
      <c r="F96" s="221"/>
      <c r="G96" s="196" t="s">
        <v>3798</v>
      </c>
    </row>
    <row r="97" spans="1:7" x14ac:dyDescent="0.25">
      <c r="A97" s="220">
        <v>1160168</v>
      </c>
      <c r="B97" s="220"/>
      <c r="C97" s="195" t="s">
        <v>3001</v>
      </c>
      <c r="D97" s="195" t="s">
        <v>420</v>
      </c>
      <c r="E97" s="221" t="s">
        <v>2452</v>
      </c>
      <c r="F97" s="221"/>
      <c r="G97" s="196" t="s">
        <v>3798</v>
      </c>
    </row>
    <row r="98" spans="1:7" x14ac:dyDescent="0.25">
      <c r="A98" s="220">
        <v>1160222</v>
      </c>
      <c r="B98" s="220"/>
      <c r="C98" s="195" t="s">
        <v>3001</v>
      </c>
      <c r="D98" s="195" t="s">
        <v>420</v>
      </c>
      <c r="E98" s="221" t="s">
        <v>2452</v>
      </c>
      <c r="F98" s="221"/>
      <c r="G98" s="196" t="s">
        <v>3798</v>
      </c>
    </row>
    <row r="99" spans="1:7" x14ac:dyDescent="0.25">
      <c r="A99" s="220">
        <v>1160281</v>
      </c>
      <c r="B99" s="220"/>
      <c r="C99" s="195" t="s">
        <v>3001</v>
      </c>
      <c r="D99" s="195" t="s">
        <v>420</v>
      </c>
      <c r="E99" s="221" t="s">
        <v>2452</v>
      </c>
      <c r="F99" s="221"/>
      <c r="G99" s="196" t="s">
        <v>3798</v>
      </c>
    </row>
    <row r="100" spans="1:7" x14ac:dyDescent="0.25">
      <c r="A100" s="220">
        <v>1160400</v>
      </c>
      <c r="B100" s="220"/>
      <c r="C100" s="195" t="s">
        <v>3001</v>
      </c>
      <c r="D100" s="195" t="s">
        <v>420</v>
      </c>
      <c r="E100" s="221" t="s">
        <v>2452</v>
      </c>
      <c r="F100" s="221"/>
      <c r="G100" s="196" t="s">
        <v>3798</v>
      </c>
    </row>
    <row r="101" spans="1:7" x14ac:dyDescent="0.25">
      <c r="A101" s="220">
        <v>1160524</v>
      </c>
      <c r="B101" s="220"/>
      <c r="C101" s="195" t="s">
        <v>3001</v>
      </c>
      <c r="D101" s="195" t="s">
        <v>420</v>
      </c>
      <c r="E101" s="221" t="s">
        <v>2452</v>
      </c>
      <c r="F101" s="221"/>
      <c r="G101" s="196" t="s">
        <v>3798</v>
      </c>
    </row>
    <row r="102" spans="1:7" x14ac:dyDescent="0.25">
      <c r="A102" s="220">
        <v>1160583</v>
      </c>
      <c r="B102" s="220"/>
      <c r="C102" s="195" t="s">
        <v>3001</v>
      </c>
      <c r="D102" s="195" t="s">
        <v>420</v>
      </c>
      <c r="E102" s="221" t="s">
        <v>2452</v>
      </c>
      <c r="F102" s="221"/>
      <c r="G102" s="196" t="s">
        <v>3798</v>
      </c>
    </row>
    <row r="103" spans="1:7" x14ac:dyDescent="0.25">
      <c r="A103" s="220">
        <v>1160648</v>
      </c>
      <c r="B103" s="220"/>
      <c r="C103" s="195" t="s">
        <v>3002</v>
      </c>
      <c r="D103" s="195" t="s">
        <v>420</v>
      </c>
      <c r="E103" s="221" t="s">
        <v>2452</v>
      </c>
      <c r="F103" s="221"/>
      <c r="G103" s="196" t="s">
        <v>3798</v>
      </c>
    </row>
    <row r="104" spans="1:7" x14ac:dyDescent="0.25">
      <c r="A104" s="220">
        <v>1160702</v>
      </c>
      <c r="B104" s="220"/>
      <c r="C104" s="195" t="s">
        <v>3003</v>
      </c>
      <c r="D104" s="195" t="s">
        <v>420</v>
      </c>
      <c r="E104" s="221" t="s">
        <v>2452</v>
      </c>
      <c r="F104" s="221"/>
      <c r="G104" s="196" t="s">
        <v>3798</v>
      </c>
    </row>
    <row r="105" spans="1:7" x14ac:dyDescent="0.25">
      <c r="A105" s="220">
        <v>1160761</v>
      </c>
      <c r="B105" s="220"/>
      <c r="C105" s="195" t="s">
        <v>3004</v>
      </c>
      <c r="D105" s="195" t="s">
        <v>420</v>
      </c>
      <c r="E105" s="221" t="s">
        <v>2452</v>
      </c>
      <c r="F105" s="221"/>
      <c r="G105" s="196" t="s">
        <v>3798</v>
      </c>
    </row>
    <row r="106" spans="1:7" x14ac:dyDescent="0.25">
      <c r="A106" s="220">
        <v>1160826</v>
      </c>
      <c r="B106" s="220"/>
      <c r="C106" s="195" t="s">
        <v>3005</v>
      </c>
      <c r="D106" s="195" t="s">
        <v>420</v>
      </c>
      <c r="E106" s="221" t="s">
        <v>2452</v>
      </c>
      <c r="F106" s="221"/>
      <c r="G106" s="196" t="s">
        <v>3798</v>
      </c>
    </row>
    <row r="107" spans="1:7" x14ac:dyDescent="0.25">
      <c r="A107" s="220">
        <v>1160990</v>
      </c>
      <c r="B107" s="220"/>
      <c r="C107" s="195" t="s">
        <v>3006</v>
      </c>
      <c r="D107" s="195" t="s">
        <v>420</v>
      </c>
      <c r="E107" s="221" t="s">
        <v>2452</v>
      </c>
      <c r="F107" s="221"/>
      <c r="G107" s="196" t="s">
        <v>3798</v>
      </c>
    </row>
    <row r="108" spans="1:7" x14ac:dyDescent="0.25">
      <c r="A108" s="220">
        <v>1161121</v>
      </c>
      <c r="B108" s="220"/>
      <c r="C108" s="195" t="s">
        <v>3007</v>
      </c>
      <c r="D108" s="195" t="s">
        <v>420</v>
      </c>
      <c r="E108" s="221" t="s">
        <v>2452</v>
      </c>
      <c r="F108" s="221"/>
      <c r="G108" s="196" t="s">
        <v>3798</v>
      </c>
    </row>
    <row r="109" spans="1:7" x14ac:dyDescent="0.25">
      <c r="A109" s="220">
        <v>1161164</v>
      </c>
      <c r="B109" s="220"/>
      <c r="C109" s="195" t="s">
        <v>3008</v>
      </c>
      <c r="D109" s="195" t="s">
        <v>420</v>
      </c>
      <c r="E109" s="221" t="s">
        <v>2452</v>
      </c>
      <c r="F109" s="221"/>
      <c r="G109" s="196" t="s">
        <v>3798</v>
      </c>
    </row>
    <row r="110" spans="1:7" x14ac:dyDescent="0.25">
      <c r="A110" s="220">
        <v>1161229</v>
      </c>
      <c r="B110" s="220"/>
      <c r="C110" s="195" t="s">
        <v>3009</v>
      </c>
      <c r="D110" s="195" t="s">
        <v>420</v>
      </c>
      <c r="E110" s="221" t="s">
        <v>2452</v>
      </c>
      <c r="F110" s="221"/>
      <c r="G110" s="196" t="s">
        <v>3798</v>
      </c>
    </row>
    <row r="111" spans="1:7" x14ac:dyDescent="0.25">
      <c r="A111" s="220">
        <v>1161288</v>
      </c>
      <c r="B111" s="220"/>
      <c r="C111" s="195" t="s">
        <v>3010</v>
      </c>
      <c r="D111" s="195" t="s">
        <v>420</v>
      </c>
      <c r="E111" s="221" t="s">
        <v>2452</v>
      </c>
      <c r="F111" s="221"/>
      <c r="G111" s="196" t="s">
        <v>3798</v>
      </c>
    </row>
    <row r="112" spans="1:7" x14ac:dyDescent="0.25">
      <c r="A112" s="220">
        <v>1161342</v>
      </c>
      <c r="B112" s="220"/>
      <c r="C112" s="195" t="s">
        <v>3011</v>
      </c>
      <c r="D112" s="195" t="s">
        <v>420</v>
      </c>
      <c r="E112" s="221" t="s">
        <v>2452</v>
      </c>
      <c r="F112" s="221"/>
      <c r="G112" s="196" t="s">
        <v>3798</v>
      </c>
    </row>
    <row r="113" spans="1:7" x14ac:dyDescent="0.25">
      <c r="A113" s="220">
        <v>1161407</v>
      </c>
      <c r="B113" s="220"/>
      <c r="C113" s="195" t="s">
        <v>3012</v>
      </c>
      <c r="D113" s="195" t="s">
        <v>420</v>
      </c>
      <c r="E113" s="221" t="s">
        <v>2452</v>
      </c>
      <c r="F113" s="221"/>
      <c r="G113" s="196" t="s">
        <v>3798</v>
      </c>
    </row>
    <row r="114" spans="1:7" x14ac:dyDescent="0.25">
      <c r="A114" s="220">
        <v>1162128</v>
      </c>
      <c r="B114" s="220"/>
      <c r="C114" s="195" t="s">
        <v>3013</v>
      </c>
      <c r="D114" s="195" t="s">
        <v>420</v>
      </c>
      <c r="E114" s="221" t="s">
        <v>2452</v>
      </c>
      <c r="F114" s="221"/>
      <c r="G114" s="196" t="s">
        <v>3798</v>
      </c>
    </row>
    <row r="115" spans="1:7" x14ac:dyDescent="0.25">
      <c r="A115" s="220">
        <v>1162160</v>
      </c>
      <c r="B115" s="220"/>
      <c r="C115" s="195" t="s">
        <v>3014</v>
      </c>
      <c r="D115" s="195" t="s">
        <v>420</v>
      </c>
      <c r="E115" s="221" t="s">
        <v>2452</v>
      </c>
      <c r="F115" s="221"/>
      <c r="G115" s="196" t="s">
        <v>3798</v>
      </c>
    </row>
    <row r="116" spans="1:7" x14ac:dyDescent="0.25">
      <c r="A116" s="220">
        <v>1162225</v>
      </c>
      <c r="B116" s="220"/>
      <c r="C116" s="195" t="s">
        <v>3015</v>
      </c>
      <c r="D116" s="195" t="s">
        <v>420</v>
      </c>
      <c r="E116" s="221" t="s">
        <v>2452</v>
      </c>
      <c r="F116" s="221"/>
      <c r="G116" s="196" t="s">
        <v>3798</v>
      </c>
    </row>
    <row r="117" spans="1:7" x14ac:dyDescent="0.25">
      <c r="A117" s="220">
        <v>1162284</v>
      </c>
      <c r="B117" s="220"/>
      <c r="C117" s="195" t="s">
        <v>3016</v>
      </c>
      <c r="D117" s="195" t="s">
        <v>420</v>
      </c>
      <c r="E117" s="221" t="s">
        <v>2452</v>
      </c>
      <c r="F117" s="221"/>
      <c r="G117" s="196" t="s">
        <v>3798</v>
      </c>
    </row>
    <row r="118" spans="1:7" x14ac:dyDescent="0.25">
      <c r="A118" s="220">
        <v>1162403</v>
      </c>
      <c r="B118" s="220"/>
      <c r="C118" s="195" t="s">
        <v>3017</v>
      </c>
      <c r="D118" s="195" t="s">
        <v>420</v>
      </c>
      <c r="E118" s="221" t="s">
        <v>2452</v>
      </c>
      <c r="F118" s="221"/>
      <c r="G118" s="196" t="s">
        <v>3798</v>
      </c>
    </row>
    <row r="119" spans="1:7" x14ac:dyDescent="0.25">
      <c r="A119" s="220">
        <v>1163221</v>
      </c>
      <c r="B119" s="220"/>
      <c r="C119" s="195" t="s">
        <v>3001</v>
      </c>
      <c r="D119" s="195" t="s">
        <v>420</v>
      </c>
      <c r="E119" s="221" t="s">
        <v>2452</v>
      </c>
      <c r="F119" s="221"/>
      <c r="G119" s="196" t="s">
        <v>3798</v>
      </c>
    </row>
    <row r="120" spans="1:7" x14ac:dyDescent="0.25">
      <c r="A120" s="220">
        <v>1163345</v>
      </c>
      <c r="B120" s="220"/>
      <c r="C120" s="195" t="s">
        <v>3001</v>
      </c>
      <c r="D120" s="195" t="s">
        <v>420</v>
      </c>
      <c r="E120" s="221" t="s">
        <v>2452</v>
      </c>
      <c r="F120" s="221"/>
      <c r="G120" s="196" t="s">
        <v>3798</v>
      </c>
    </row>
    <row r="121" spans="1:7" x14ac:dyDescent="0.25">
      <c r="A121" s="220">
        <v>1163523</v>
      </c>
      <c r="B121" s="220"/>
      <c r="C121" s="195" t="s">
        <v>3001</v>
      </c>
      <c r="D121" s="195" t="s">
        <v>420</v>
      </c>
      <c r="E121" s="221" t="s">
        <v>2452</v>
      </c>
      <c r="F121" s="221"/>
      <c r="G121" s="196" t="s">
        <v>3798</v>
      </c>
    </row>
    <row r="122" spans="1:7" x14ac:dyDescent="0.25">
      <c r="A122" s="220">
        <v>1163582</v>
      </c>
      <c r="B122" s="220"/>
      <c r="C122" s="195" t="s">
        <v>3001</v>
      </c>
      <c r="D122" s="195" t="s">
        <v>420</v>
      </c>
      <c r="E122" s="221" t="s">
        <v>2452</v>
      </c>
      <c r="F122" s="221"/>
      <c r="G122" s="196" t="s">
        <v>3798</v>
      </c>
    </row>
    <row r="123" spans="1:7" x14ac:dyDescent="0.25">
      <c r="A123" s="220">
        <v>1163647</v>
      </c>
      <c r="B123" s="220"/>
      <c r="C123" s="195" t="s">
        <v>3018</v>
      </c>
      <c r="D123" s="195" t="s">
        <v>420</v>
      </c>
      <c r="E123" s="221" t="s">
        <v>2452</v>
      </c>
      <c r="F123" s="221"/>
      <c r="G123" s="196" t="s">
        <v>3798</v>
      </c>
    </row>
    <row r="124" spans="1:7" x14ac:dyDescent="0.25">
      <c r="A124" s="220">
        <v>1163701</v>
      </c>
      <c r="B124" s="220"/>
      <c r="C124" s="195" t="s">
        <v>3019</v>
      </c>
      <c r="D124" s="195" t="s">
        <v>420</v>
      </c>
      <c r="E124" s="221" t="s">
        <v>2452</v>
      </c>
      <c r="F124" s="221"/>
      <c r="G124" s="196" t="s">
        <v>3798</v>
      </c>
    </row>
    <row r="125" spans="1:7" x14ac:dyDescent="0.25">
      <c r="A125" s="220">
        <v>1164120</v>
      </c>
      <c r="B125" s="220"/>
      <c r="C125" s="195" t="s">
        <v>3020</v>
      </c>
      <c r="D125" s="195" t="s">
        <v>420</v>
      </c>
      <c r="E125" s="221" t="s">
        <v>2452</v>
      </c>
      <c r="F125" s="221"/>
      <c r="G125" s="196" t="s">
        <v>3798</v>
      </c>
    </row>
    <row r="126" spans="1:7" x14ac:dyDescent="0.25">
      <c r="A126" s="220">
        <v>1164163</v>
      </c>
      <c r="B126" s="220"/>
      <c r="C126" s="195" t="s">
        <v>3021</v>
      </c>
      <c r="D126" s="195" t="s">
        <v>420</v>
      </c>
      <c r="E126" s="221" t="s">
        <v>2452</v>
      </c>
      <c r="F126" s="221"/>
      <c r="G126" s="196" t="s">
        <v>3798</v>
      </c>
    </row>
    <row r="127" spans="1:7" x14ac:dyDescent="0.25">
      <c r="A127" s="220">
        <v>1164228</v>
      </c>
      <c r="B127" s="220"/>
      <c r="C127" s="195" t="s">
        <v>3022</v>
      </c>
      <c r="D127" s="195" t="s">
        <v>420</v>
      </c>
      <c r="E127" s="221" t="s">
        <v>2452</v>
      </c>
      <c r="F127" s="221"/>
      <c r="G127" s="196" t="s">
        <v>3798</v>
      </c>
    </row>
    <row r="128" spans="1:7" x14ac:dyDescent="0.25">
      <c r="A128" s="220">
        <v>1164287</v>
      </c>
      <c r="B128" s="220"/>
      <c r="C128" s="195" t="s">
        <v>3023</v>
      </c>
      <c r="D128" s="195" t="s">
        <v>420</v>
      </c>
      <c r="E128" s="221" t="s">
        <v>2452</v>
      </c>
      <c r="F128" s="221"/>
      <c r="G128" s="196" t="s">
        <v>3798</v>
      </c>
    </row>
    <row r="129" spans="1:7" x14ac:dyDescent="0.25">
      <c r="A129" s="220">
        <v>1164341</v>
      </c>
      <c r="B129" s="220"/>
      <c r="C129" s="195" t="s">
        <v>3024</v>
      </c>
      <c r="D129" s="195" t="s">
        <v>420</v>
      </c>
      <c r="E129" s="221" t="s">
        <v>2452</v>
      </c>
      <c r="F129" s="221"/>
      <c r="G129" s="196" t="s">
        <v>3798</v>
      </c>
    </row>
    <row r="130" spans="1:7" x14ac:dyDescent="0.25">
      <c r="A130" s="220">
        <v>1164406</v>
      </c>
      <c r="B130" s="220"/>
      <c r="C130" s="195" t="s">
        <v>3011</v>
      </c>
      <c r="D130" s="195" t="s">
        <v>420</v>
      </c>
      <c r="E130" s="221" t="s">
        <v>2452</v>
      </c>
      <c r="F130" s="221"/>
      <c r="G130" s="196" t="s">
        <v>3798</v>
      </c>
    </row>
    <row r="131" spans="1:7" x14ac:dyDescent="0.25">
      <c r="A131" s="220">
        <v>1169521</v>
      </c>
      <c r="B131" s="220"/>
      <c r="C131" s="195" t="s">
        <v>3001</v>
      </c>
      <c r="D131" s="195" t="s">
        <v>420</v>
      </c>
      <c r="E131" s="221" t="s">
        <v>2452</v>
      </c>
      <c r="F131" s="221"/>
      <c r="G131" s="196" t="s">
        <v>3798</v>
      </c>
    </row>
    <row r="132" spans="1:7" x14ac:dyDescent="0.25">
      <c r="A132" s="220">
        <v>1169645</v>
      </c>
      <c r="B132" s="220"/>
      <c r="C132" s="195" t="s">
        <v>3025</v>
      </c>
      <c r="D132" s="195" t="s">
        <v>420</v>
      </c>
      <c r="E132" s="221" t="s">
        <v>2452</v>
      </c>
      <c r="F132" s="221"/>
      <c r="G132" s="196" t="s">
        <v>3798</v>
      </c>
    </row>
    <row r="133" spans="1:7" x14ac:dyDescent="0.25">
      <c r="A133" s="220">
        <v>1174525</v>
      </c>
      <c r="B133" s="220"/>
      <c r="C133" s="195" t="s">
        <v>3026</v>
      </c>
      <c r="D133" s="195" t="s">
        <v>420</v>
      </c>
      <c r="E133" s="221" t="s">
        <v>2452</v>
      </c>
      <c r="F133" s="221"/>
      <c r="G133" s="196" t="s">
        <v>3798</v>
      </c>
    </row>
    <row r="134" spans="1:7" x14ac:dyDescent="0.25">
      <c r="A134" s="220">
        <v>1175211</v>
      </c>
      <c r="B134" s="220"/>
      <c r="C134" s="195" t="s">
        <v>3001</v>
      </c>
      <c r="D134" s="195" t="s">
        <v>420</v>
      </c>
      <c r="E134" s="221" t="s">
        <v>2452</v>
      </c>
      <c r="F134" s="221"/>
      <c r="G134" s="196" t="s">
        <v>3798</v>
      </c>
    </row>
    <row r="135" spans="1:7" x14ac:dyDescent="0.25">
      <c r="A135" s="220">
        <v>1175408</v>
      </c>
      <c r="B135" s="220"/>
      <c r="C135" s="195" t="s">
        <v>3001</v>
      </c>
      <c r="D135" s="195" t="s">
        <v>420</v>
      </c>
      <c r="E135" s="221" t="s">
        <v>2452</v>
      </c>
      <c r="F135" s="221"/>
      <c r="G135" s="196" t="s">
        <v>3798</v>
      </c>
    </row>
    <row r="136" spans="1:7" ht="30" x14ac:dyDescent="0.25">
      <c r="A136" s="220">
        <v>1175769</v>
      </c>
      <c r="B136" s="220"/>
      <c r="C136" s="195" t="s">
        <v>3027</v>
      </c>
      <c r="D136" s="195" t="s">
        <v>420</v>
      </c>
      <c r="E136" s="221" t="s">
        <v>2452</v>
      </c>
      <c r="F136" s="221"/>
      <c r="G136" s="196" t="s">
        <v>3798</v>
      </c>
    </row>
    <row r="137" spans="1:7" x14ac:dyDescent="0.25">
      <c r="A137" s="220">
        <v>1176129</v>
      </c>
      <c r="B137" s="220"/>
      <c r="C137" s="195" t="s">
        <v>3011</v>
      </c>
      <c r="D137" s="195" t="s">
        <v>420</v>
      </c>
      <c r="E137" s="221" t="s">
        <v>2452</v>
      </c>
      <c r="F137" s="221"/>
      <c r="G137" s="196" t="s">
        <v>3798</v>
      </c>
    </row>
    <row r="138" spans="1:7" x14ac:dyDescent="0.25">
      <c r="A138" s="220">
        <v>1176161</v>
      </c>
      <c r="B138" s="220"/>
      <c r="C138" s="195" t="s">
        <v>3011</v>
      </c>
      <c r="D138" s="195" t="s">
        <v>420</v>
      </c>
      <c r="E138" s="221" t="s">
        <v>2452</v>
      </c>
      <c r="F138" s="221"/>
      <c r="G138" s="196" t="s">
        <v>3798</v>
      </c>
    </row>
    <row r="139" spans="1:7" x14ac:dyDescent="0.25">
      <c r="A139" s="220">
        <v>1176226</v>
      </c>
      <c r="B139" s="220"/>
      <c r="C139" s="195" t="s">
        <v>3011</v>
      </c>
      <c r="D139" s="195" t="s">
        <v>420</v>
      </c>
      <c r="E139" s="221" t="s">
        <v>2452</v>
      </c>
      <c r="F139" s="221"/>
      <c r="G139" s="196" t="s">
        <v>3798</v>
      </c>
    </row>
    <row r="140" spans="1:7" x14ac:dyDescent="0.25">
      <c r="A140" s="220">
        <v>1177125</v>
      </c>
      <c r="B140" s="220"/>
      <c r="C140" s="195" t="s">
        <v>3028</v>
      </c>
      <c r="D140" s="195" t="s">
        <v>420</v>
      </c>
      <c r="E140" s="221" t="s">
        <v>2452</v>
      </c>
      <c r="F140" s="221"/>
      <c r="G140" s="196" t="s">
        <v>3798</v>
      </c>
    </row>
    <row r="141" spans="1:7" x14ac:dyDescent="0.25">
      <c r="A141" s="220">
        <v>1177168</v>
      </c>
      <c r="B141" s="220"/>
      <c r="C141" s="195" t="s">
        <v>3028</v>
      </c>
      <c r="D141" s="195" t="s">
        <v>420</v>
      </c>
      <c r="E141" s="221" t="s">
        <v>2452</v>
      </c>
      <c r="F141" s="221"/>
      <c r="G141" s="196" t="s">
        <v>3798</v>
      </c>
    </row>
    <row r="142" spans="1:7" x14ac:dyDescent="0.25">
      <c r="A142" s="220">
        <v>1178571</v>
      </c>
      <c r="B142" s="220"/>
      <c r="C142" s="195" t="s">
        <v>3001</v>
      </c>
      <c r="D142" s="195" t="s">
        <v>420</v>
      </c>
      <c r="E142" s="221" t="s">
        <v>2452</v>
      </c>
      <c r="F142" s="221"/>
      <c r="G142" s="196" t="s">
        <v>3798</v>
      </c>
    </row>
    <row r="143" spans="1:7" x14ac:dyDescent="0.25">
      <c r="A143" s="220">
        <v>1180282</v>
      </c>
      <c r="B143" s="220"/>
      <c r="C143" s="195" t="s">
        <v>3001</v>
      </c>
      <c r="D143" s="195" t="s">
        <v>420</v>
      </c>
      <c r="E143" s="221" t="s">
        <v>2452</v>
      </c>
      <c r="F143" s="221"/>
      <c r="G143" s="196" t="s">
        <v>3798</v>
      </c>
    </row>
    <row r="144" spans="1:7" x14ac:dyDescent="0.25">
      <c r="A144" s="220">
        <v>1180401</v>
      </c>
      <c r="B144" s="220"/>
      <c r="C144" s="195" t="s">
        <v>3029</v>
      </c>
      <c r="D144" s="195" t="s">
        <v>420</v>
      </c>
      <c r="E144" s="221" t="s">
        <v>2452</v>
      </c>
      <c r="F144" s="221"/>
      <c r="G144" s="196" t="s">
        <v>3798</v>
      </c>
    </row>
    <row r="145" spans="1:7" x14ac:dyDescent="0.25">
      <c r="A145" s="220">
        <v>1180460</v>
      </c>
      <c r="B145" s="220"/>
      <c r="C145" s="195" t="s">
        <v>3030</v>
      </c>
      <c r="D145" s="195" t="s">
        <v>420</v>
      </c>
      <c r="E145" s="221" t="s">
        <v>2452</v>
      </c>
      <c r="F145" s="221"/>
      <c r="G145" s="196" t="s">
        <v>3798</v>
      </c>
    </row>
    <row r="146" spans="1:7" x14ac:dyDescent="0.25">
      <c r="A146" s="220">
        <v>1180525</v>
      </c>
      <c r="B146" s="220"/>
      <c r="C146" s="195" t="s">
        <v>3031</v>
      </c>
      <c r="D146" s="195" t="s">
        <v>420</v>
      </c>
      <c r="E146" s="221" t="s">
        <v>2452</v>
      </c>
      <c r="F146" s="221"/>
      <c r="G146" s="196" t="s">
        <v>3798</v>
      </c>
    </row>
    <row r="147" spans="1:7" x14ac:dyDescent="0.25">
      <c r="A147" s="220">
        <v>1180649</v>
      </c>
      <c r="B147" s="220"/>
      <c r="C147" s="195" t="s">
        <v>3002</v>
      </c>
      <c r="D147" s="195" t="s">
        <v>420</v>
      </c>
      <c r="E147" s="221" t="s">
        <v>2452</v>
      </c>
      <c r="F147" s="221"/>
      <c r="G147" s="196" t="s">
        <v>3798</v>
      </c>
    </row>
    <row r="148" spans="1:7" x14ac:dyDescent="0.25">
      <c r="A148" s="220">
        <v>1181211</v>
      </c>
      <c r="B148" s="220"/>
      <c r="C148" s="195" t="s">
        <v>3032</v>
      </c>
      <c r="D148" s="195" t="s">
        <v>420</v>
      </c>
      <c r="E148" s="221" t="s">
        <v>2452</v>
      </c>
      <c r="F148" s="221"/>
      <c r="G148" s="196" t="s">
        <v>3798</v>
      </c>
    </row>
    <row r="149" spans="1:7" x14ac:dyDescent="0.25">
      <c r="A149" s="220">
        <v>1181289</v>
      </c>
      <c r="B149" s="220"/>
      <c r="C149" s="195" t="s">
        <v>3033</v>
      </c>
      <c r="D149" s="195" t="s">
        <v>420</v>
      </c>
      <c r="E149" s="221" t="s">
        <v>2452</v>
      </c>
      <c r="F149" s="221"/>
      <c r="G149" s="196" t="s">
        <v>3798</v>
      </c>
    </row>
    <row r="150" spans="1:7" x14ac:dyDescent="0.25">
      <c r="A150" s="220">
        <v>1181343</v>
      </c>
      <c r="B150" s="220"/>
      <c r="C150" s="195" t="s">
        <v>3034</v>
      </c>
      <c r="D150" s="195" t="s">
        <v>420</v>
      </c>
      <c r="E150" s="221" t="s">
        <v>2452</v>
      </c>
      <c r="F150" s="221"/>
      <c r="G150" s="196" t="s">
        <v>3798</v>
      </c>
    </row>
    <row r="151" spans="1:7" x14ac:dyDescent="0.25">
      <c r="A151" s="220">
        <v>1181408</v>
      </c>
      <c r="B151" s="220"/>
      <c r="C151" s="195" t="s">
        <v>3035</v>
      </c>
      <c r="D151" s="195" t="s">
        <v>420</v>
      </c>
      <c r="E151" s="221" t="s">
        <v>2452</v>
      </c>
      <c r="F151" s="221"/>
      <c r="G151" s="196" t="s">
        <v>3798</v>
      </c>
    </row>
    <row r="152" spans="1:7" x14ac:dyDescent="0.25">
      <c r="A152" s="220">
        <v>1181467</v>
      </c>
      <c r="B152" s="220"/>
      <c r="C152" s="195" t="s">
        <v>3036</v>
      </c>
      <c r="D152" s="195" t="s">
        <v>420</v>
      </c>
      <c r="E152" s="221" t="s">
        <v>2452</v>
      </c>
      <c r="F152" s="221"/>
      <c r="G152" s="196" t="s">
        <v>3798</v>
      </c>
    </row>
    <row r="153" spans="1:7" x14ac:dyDescent="0.25">
      <c r="A153" s="220">
        <v>1181521</v>
      </c>
      <c r="B153" s="220"/>
      <c r="C153" s="195" t="s">
        <v>3037</v>
      </c>
      <c r="D153" s="195" t="s">
        <v>420</v>
      </c>
      <c r="E153" s="221" t="s">
        <v>2452</v>
      </c>
      <c r="F153" s="221"/>
      <c r="G153" s="196" t="s">
        <v>3798</v>
      </c>
    </row>
    <row r="154" spans="1:7" x14ac:dyDescent="0.25">
      <c r="A154" s="220">
        <v>1360086</v>
      </c>
      <c r="B154" s="220"/>
      <c r="C154" s="195" t="s">
        <v>3038</v>
      </c>
      <c r="D154" s="195" t="s">
        <v>420</v>
      </c>
      <c r="E154" s="221" t="s">
        <v>2452</v>
      </c>
      <c r="F154" s="221"/>
      <c r="G154" s="196" t="s">
        <v>3798</v>
      </c>
    </row>
    <row r="155" spans="1:7" x14ac:dyDescent="0.25">
      <c r="A155" s="220">
        <v>1360108</v>
      </c>
      <c r="B155" s="220"/>
      <c r="C155" s="195" t="s">
        <v>3038</v>
      </c>
      <c r="D155" s="195" t="s">
        <v>420</v>
      </c>
      <c r="E155" s="221" t="s">
        <v>2452</v>
      </c>
      <c r="F155" s="221"/>
      <c r="G155" s="196" t="s">
        <v>3798</v>
      </c>
    </row>
    <row r="156" spans="1:7" x14ac:dyDescent="0.25">
      <c r="A156" s="220">
        <v>1360124</v>
      </c>
      <c r="B156" s="220"/>
      <c r="C156" s="195" t="s">
        <v>3038</v>
      </c>
      <c r="D156" s="195" t="s">
        <v>420</v>
      </c>
      <c r="E156" s="221" t="s">
        <v>2452</v>
      </c>
      <c r="F156" s="221"/>
      <c r="G156" s="196" t="s">
        <v>3798</v>
      </c>
    </row>
    <row r="157" spans="1:7" x14ac:dyDescent="0.25">
      <c r="A157" s="220">
        <v>1360140</v>
      </c>
      <c r="B157" s="220"/>
      <c r="C157" s="195" t="s">
        <v>3038</v>
      </c>
      <c r="D157" s="195" t="s">
        <v>420</v>
      </c>
      <c r="E157" s="221" t="s">
        <v>2452</v>
      </c>
      <c r="F157" s="221"/>
      <c r="G157" s="196" t="s">
        <v>3798</v>
      </c>
    </row>
    <row r="158" spans="1:7" x14ac:dyDescent="0.25">
      <c r="A158" s="220">
        <v>1360159</v>
      </c>
      <c r="B158" s="220"/>
      <c r="C158" s="195" t="s">
        <v>3038</v>
      </c>
      <c r="D158" s="195" t="s">
        <v>420</v>
      </c>
      <c r="E158" s="221" t="s">
        <v>2452</v>
      </c>
      <c r="F158" s="221"/>
      <c r="G158" s="196" t="s">
        <v>3798</v>
      </c>
    </row>
    <row r="159" spans="1:7" x14ac:dyDescent="0.25">
      <c r="A159" s="220">
        <v>1360167</v>
      </c>
      <c r="B159" s="220"/>
      <c r="C159" s="195" t="s">
        <v>3038</v>
      </c>
      <c r="D159" s="195" t="s">
        <v>420</v>
      </c>
      <c r="E159" s="221" t="s">
        <v>2452</v>
      </c>
      <c r="F159" s="221"/>
      <c r="G159" s="196" t="s">
        <v>3798</v>
      </c>
    </row>
    <row r="160" spans="1:7" x14ac:dyDescent="0.25">
      <c r="A160" s="220">
        <v>1360183</v>
      </c>
      <c r="B160" s="220"/>
      <c r="C160" s="195" t="s">
        <v>3038</v>
      </c>
      <c r="D160" s="195" t="s">
        <v>420</v>
      </c>
      <c r="E160" s="221" t="s">
        <v>2452</v>
      </c>
      <c r="F160" s="221"/>
      <c r="G160" s="196" t="s">
        <v>3798</v>
      </c>
    </row>
    <row r="161" spans="1:7" x14ac:dyDescent="0.25">
      <c r="A161" s="220">
        <v>1360205</v>
      </c>
      <c r="B161" s="220"/>
      <c r="C161" s="195" t="s">
        <v>3038</v>
      </c>
      <c r="D161" s="195" t="s">
        <v>420</v>
      </c>
      <c r="E161" s="221" t="s">
        <v>2452</v>
      </c>
      <c r="F161" s="221"/>
      <c r="G161" s="196" t="s">
        <v>3798</v>
      </c>
    </row>
    <row r="162" spans="1:7" x14ac:dyDescent="0.25">
      <c r="A162" s="220">
        <v>1360221</v>
      </c>
      <c r="B162" s="220"/>
      <c r="C162" s="195" t="s">
        <v>3038</v>
      </c>
      <c r="D162" s="195" t="s">
        <v>420</v>
      </c>
      <c r="E162" s="221" t="s">
        <v>2452</v>
      </c>
      <c r="F162" s="221"/>
      <c r="G162" s="196" t="s">
        <v>3798</v>
      </c>
    </row>
    <row r="163" spans="1:7" x14ac:dyDescent="0.25">
      <c r="A163" s="220">
        <v>1360248</v>
      </c>
      <c r="B163" s="220"/>
      <c r="C163" s="195" t="s">
        <v>3039</v>
      </c>
      <c r="D163" s="195" t="s">
        <v>420</v>
      </c>
      <c r="E163" s="221" t="s">
        <v>2452</v>
      </c>
      <c r="F163" s="221"/>
      <c r="G163" s="196" t="s">
        <v>3798</v>
      </c>
    </row>
    <row r="164" spans="1:7" x14ac:dyDescent="0.25">
      <c r="A164" s="220">
        <v>1360264</v>
      </c>
      <c r="B164" s="220"/>
      <c r="C164" s="195" t="s">
        <v>3038</v>
      </c>
      <c r="D164" s="195" t="s">
        <v>420</v>
      </c>
      <c r="E164" s="221" t="s">
        <v>2452</v>
      </c>
      <c r="F164" s="221"/>
      <c r="G164" s="196" t="s">
        <v>3798</v>
      </c>
    </row>
    <row r="165" spans="1:7" x14ac:dyDescent="0.25">
      <c r="A165" s="220">
        <v>1360280</v>
      </c>
      <c r="B165" s="220"/>
      <c r="C165" s="195" t="s">
        <v>3040</v>
      </c>
      <c r="D165" s="195" t="s">
        <v>420</v>
      </c>
      <c r="E165" s="221" t="s">
        <v>2452</v>
      </c>
      <c r="F165" s="221"/>
      <c r="G165" s="196" t="s">
        <v>3798</v>
      </c>
    </row>
    <row r="166" spans="1:7" x14ac:dyDescent="0.25">
      <c r="A166" s="220">
        <v>1360302</v>
      </c>
      <c r="B166" s="220"/>
      <c r="C166" s="195" t="s">
        <v>3038</v>
      </c>
      <c r="D166" s="195" t="s">
        <v>420</v>
      </c>
      <c r="E166" s="221" t="s">
        <v>2452</v>
      </c>
      <c r="F166" s="221"/>
      <c r="G166" s="196" t="s">
        <v>3798</v>
      </c>
    </row>
    <row r="167" spans="1:7" x14ac:dyDescent="0.25">
      <c r="A167" s="220">
        <v>1360337</v>
      </c>
      <c r="B167" s="220"/>
      <c r="C167" s="195" t="s">
        <v>3038</v>
      </c>
      <c r="D167" s="195" t="s">
        <v>420</v>
      </c>
      <c r="E167" s="221" t="s">
        <v>2452</v>
      </c>
      <c r="F167" s="221"/>
      <c r="G167" s="196" t="s">
        <v>3798</v>
      </c>
    </row>
    <row r="168" spans="1:7" x14ac:dyDescent="0.25">
      <c r="A168" s="220">
        <v>1360353</v>
      </c>
      <c r="B168" s="220"/>
      <c r="C168" s="195" t="s">
        <v>3038</v>
      </c>
      <c r="D168" s="195" t="s">
        <v>420</v>
      </c>
      <c r="E168" s="221" t="s">
        <v>2452</v>
      </c>
      <c r="F168" s="221"/>
      <c r="G168" s="196" t="s">
        <v>3798</v>
      </c>
    </row>
    <row r="169" spans="1:7" x14ac:dyDescent="0.25">
      <c r="A169" s="220">
        <v>1360388</v>
      </c>
      <c r="B169" s="220"/>
      <c r="C169" s="195" t="s">
        <v>3041</v>
      </c>
      <c r="D169" s="195" t="s">
        <v>420</v>
      </c>
      <c r="E169" s="221" t="s">
        <v>2452</v>
      </c>
      <c r="F169" s="221"/>
      <c r="G169" s="196" t="s">
        <v>3798</v>
      </c>
    </row>
    <row r="170" spans="1:7" x14ac:dyDescent="0.25">
      <c r="A170" s="220">
        <v>1360396</v>
      </c>
      <c r="B170" s="220"/>
      <c r="C170" s="195" t="s">
        <v>3038</v>
      </c>
      <c r="D170" s="195" t="s">
        <v>420</v>
      </c>
      <c r="E170" s="221" t="s">
        <v>2452</v>
      </c>
      <c r="F170" s="221"/>
      <c r="G170" s="196" t="s">
        <v>3798</v>
      </c>
    </row>
    <row r="171" spans="1:7" x14ac:dyDescent="0.25">
      <c r="A171" s="220">
        <v>1360426</v>
      </c>
      <c r="B171" s="220"/>
      <c r="C171" s="195" t="s">
        <v>3038</v>
      </c>
      <c r="D171" s="195" t="s">
        <v>420</v>
      </c>
      <c r="E171" s="221" t="s">
        <v>2452</v>
      </c>
      <c r="F171" s="221"/>
      <c r="G171" s="196" t="s">
        <v>3798</v>
      </c>
    </row>
    <row r="172" spans="1:7" x14ac:dyDescent="0.25">
      <c r="A172" s="220">
        <v>1360450</v>
      </c>
      <c r="B172" s="220"/>
      <c r="C172" s="195" t="s">
        <v>3038</v>
      </c>
      <c r="D172" s="195" t="s">
        <v>420</v>
      </c>
      <c r="E172" s="221" t="s">
        <v>2452</v>
      </c>
      <c r="F172" s="221"/>
      <c r="G172" s="196" t="s">
        <v>3798</v>
      </c>
    </row>
    <row r="173" spans="1:7" x14ac:dyDescent="0.25">
      <c r="A173" s="220">
        <v>1360485</v>
      </c>
      <c r="B173" s="220"/>
      <c r="C173" s="195" t="s">
        <v>3038</v>
      </c>
      <c r="D173" s="195" t="s">
        <v>420</v>
      </c>
      <c r="E173" s="221" t="s">
        <v>2452</v>
      </c>
      <c r="F173" s="221"/>
      <c r="G173" s="196" t="s">
        <v>3798</v>
      </c>
    </row>
    <row r="174" spans="1:7" x14ac:dyDescent="0.25">
      <c r="A174" s="220">
        <v>1360507</v>
      </c>
      <c r="B174" s="220"/>
      <c r="C174" s="195" t="s">
        <v>3038</v>
      </c>
      <c r="D174" s="195" t="s">
        <v>420</v>
      </c>
      <c r="E174" s="221" t="s">
        <v>2452</v>
      </c>
      <c r="F174" s="221"/>
      <c r="G174" s="196" t="s">
        <v>3798</v>
      </c>
    </row>
    <row r="175" spans="1:7" x14ac:dyDescent="0.25">
      <c r="A175" s="220">
        <v>1360604</v>
      </c>
      <c r="B175" s="220"/>
      <c r="C175" s="195" t="s">
        <v>3038</v>
      </c>
      <c r="D175" s="195" t="s">
        <v>420</v>
      </c>
      <c r="E175" s="221" t="s">
        <v>2452</v>
      </c>
      <c r="F175" s="221"/>
      <c r="G175" s="196" t="s">
        <v>3798</v>
      </c>
    </row>
    <row r="176" spans="1:7" x14ac:dyDescent="0.25">
      <c r="A176" s="220">
        <v>1360639</v>
      </c>
      <c r="B176" s="220"/>
      <c r="C176" s="195" t="s">
        <v>3038</v>
      </c>
      <c r="D176" s="195" t="s">
        <v>420</v>
      </c>
      <c r="E176" s="221" t="s">
        <v>2452</v>
      </c>
      <c r="F176" s="221"/>
      <c r="G176" s="196" t="s">
        <v>3798</v>
      </c>
    </row>
    <row r="177" spans="1:7" x14ac:dyDescent="0.25">
      <c r="A177" s="220">
        <v>1361139</v>
      </c>
      <c r="B177" s="220"/>
      <c r="C177" s="195" t="s">
        <v>3042</v>
      </c>
      <c r="D177" s="195" t="s">
        <v>420</v>
      </c>
      <c r="E177" s="221" t="s">
        <v>2452</v>
      </c>
      <c r="F177" s="221"/>
      <c r="G177" s="196" t="s">
        <v>3798</v>
      </c>
    </row>
    <row r="178" spans="1:7" x14ac:dyDescent="0.25">
      <c r="A178" s="220">
        <v>1361163</v>
      </c>
      <c r="B178" s="220"/>
      <c r="C178" s="195" t="s">
        <v>3042</v>
      </c>
      <c r="D178" s="195" t="s">
        <v>420</v>
      </c>
      <c r="E178" s="221" t="s">
        <v>2452</v>
      </c>
      <c r="F178" s="221"/>
      <c r="G178" s="196" t="s">
        <v>3798</v>
      </c>
    </row>
    <row r="179" spans="1:7" x14ac:dyDescent="0.25">
      <c r="A179" s="220">
        <v>1361198</v>
      </c>
      <c r="B179" s="220"/>
      <c r="C179" s="195" t="s">
        <v>3042</v>
      </c>
      <c r="D179" s="195" t="s">
        <v>420</v>
      </c>
      <c r="E179" s="221" t="s">
        <v>2452</v>
      </c>
      <c r="F179" s="221"/>
      <c r="G179" s="196" t="s">
        <v>3798</v>
      </c>
    </row>
    <row r="180" spans="1:7" x14ac:dyDescent="0.25">
      <c r="A180" s="220">
        <v>1361201</v>
      </c>
      <c r="B180" s="220"/>
      <c r="C180" s="195" t="s">
        <v>3042</v>
      </c>
      <c r="D180" s="195" t="s">
        <v>420</v>
      </c>
      <c r="E180" s="221" t="s">
        <v>2452</v>
      </c>
      <c r="F180" s="221"/>
      <c r="G180" s="196" t="s">
        <v>3798</v>
      </c>
    </row>
    <row r="181" spans="1:7" x14ac:dyDescent="0.25">
      <c r="A181" s="220">
        <v>1361236</v>
      </c>
      <c r="B181" s="220"/>
      <c r="C181" s="195" t="s">
        <v>3042</v>
      </c>
      <c r="D181" s="195" t="s">
        <v>420</v>
      </c>
      <c r="E181" s="221" t="s">
        <v>2452</v>
      </c>
      <c r="F181" s="221"/>
      <c r="G181" s="196" t="s">
        <v>3798</v>
      </c>
    </row>
    <row r="182" spans="1:7" x14ac:dyDescent="0.25">
      <c r="A182" s="220">
        <v>1361295</v>
      </c>
      <c r="B182" s="220"/>
      <c r="C182" s="195" t="s">
        <v>3042</v>
      </c>
      <c r="D182" s="195" t="s">
        <v>420</v>
      </c>
      <c r="E182" s="221" t="s">
        <v>2452</v>
      </c>
      <c r="F182" s="221"/>
      <c r="G182" s="196" t="s">
        <v>3798</v>
      </c>
    </row>
    <row r="183" spans="1:7" x14ac:dyDescent="0.25">
      <c r="A183" s="220">
        <v>1361384</v>
      </c>
      <c r="B183" s="220"/>
      <c r="C183" s="195" t="s">
        <v>3042</v>
      </c>
      <c r="D183" s="195" t="s">
        <v>420</v>
      </c>
      <c r="E183" s="221" t="s">
        <v>2452</v>
      </c>
      <c r="F183" s="221"/>
      <c r="G183" s="196" t="s">
        <v>3798</v>
      </c>
    </row>
    <row r="184" spans="1:7" x14ac:dyDescent="0.25">
      <c r="A184" s="220">
        <v>1361481</v>
      </c>
      <c r="B184" s="220"/>
      <c r="C184" s="195" t="s">
        <v>3042</v>
      </c>
      <c r="D184" s="195" t="s">
        <v>420</v>
      </c>
      <c r="E184" s="221" t="s">
        <v>2452</v>
      </c>
      <c r="F184" s="221"/>
      <c r="G184" s="196" t="s">
        <v>3798</v>
      </c>
    </row>
    <row r="185" spans="1:7" x14ac:dyDescent="0.25">
      <c r="A185" s="220">
        <v>1361511</v>
      </c>
      <c r="B185" s="220"/>
      <c r="C185" s="195" t="s">
        <v>3042</v>
      </c>
      <c r="D185" s="195" t="s">
        <v>420</v>
      </c>
      <c r="E185" s="221" t="s">
        <v>2452</v>
      </c>
      <c r="F185" s="221"/>
      <c r="G185" s="196" t="s">
        <v>3798</v>
      </c>
    </row>
    <row r="186" spans="1:7" x14ac:dyDescent="0.25">
      <c r="A186" s="220">
        <v>1361619</v>
      </c>
      <c r="B186" s="220"/>
      <c r="C186" s="195" t="s">
        <v>3042</v>
      </c>
      <c r="D186" s="195" t="s">
        <v>420</v>
      </c>
      <c r="E186" s="221" t="s">
        <v>2452</v>
      </c>
      <c r="F186" s="221"/>
      <c r="G186" s="196" t="s">
        <v>3798</v>
      </c>
    </row>
    <row r="187" spans="1:7" x14ac:dyDescent="0.25">
      <c r="A187" s="220">
        <v>1361635</v>
      </c>
      <c r="B187" s="220"/>
      <c r="C187" s="195" t="s">
        <v>3042</v>
      </c>
      <c r="D187" s="195" t="s">
        <v>420</v>
      </c>
      <c r="E187" s="221" t="s">
        <v>2452</v>
      </c>
      <c r="F187" s="221"/>
      <c r="G187" s="196" t="s">
        <v>3798</v>
      </c>
    </row>
    <row r="188" spans="1:7" x14ac:dyDescent="0.25">
      <c r="A188" s="220">
        <v>1387057</v>
      </c>
      <c r="B188" s="220"/>
      <c r="C188" s="195" t="s">
        <v>3043</v>
      </c>
      <c r="D188" s="195" t="s">
        <v>420</v>
      </c>
      <c r="E188" s="221" t="s">
        <v>2452</v>
      </c>
      <c r="F188" s="221"/>
      <c r="G188" s="196" t="s">
        <v>3798</v>
      </c>
    </row>
    <row r="189" spans="1:7" x14ac:dyDescent="0.25">
      <c r="A189" s="220">
        <v>1387065</v>
      </c>
      <c r="B189" s="220"/>
      <c r="C189" s="195" t="s">
        <v>3043</v>
      </c>
      <c r="D189" s="195" t="s">
        <v>420</v>
      </c>
      <c r="E189" s="221" t="s">
        <v>2452</v>
      </c>
      <c r="F189" s="221"/>
      <c r="G189" s="196" t="s">
        <v>3798</v>
      </c>
    </row>
    <row r="190" spans="1:7" x14ac:dyDescent="0.25">
      <c r="A190" s="220">
        <v>1387170</v>
      </c>
      <c r="B190" s="220"/>
      <c r="C190" s="195" t="s">
        <v>3043</v>
      </c>
      <c r="D190" s="195" t="s">
        <v>420</v>
      </c>
      <c r="E190" s="221" t="s">
        <v>2452</v>
      </c>
      <c r="F190" s="221"/>
      <c r="G190" s="196" t="s">
        <v>3798</v>
      </c>
    </row>
    <row r="191" spans="1:7" x14ac:dyDescent="0.25">
      <c r="A191" s="220">
        <v>1408011</v>
      </c>
      <c r="B191" s="220"/>
      <c r="C191" s="195" t="s">
        <v>3044</v>
      </c>
      <c r="D191" s="195" t="s">
        <v>420</v>
      </c>
      <c r="E191" s="221" t="s">
        <v>2452</v>
      </c>
      <c r="F191" s="221"/>
      <c r="G191" s="196" t="s">
        <v>3798</v>
      </c>
    </row>
    <row r="192" spans="1:7" x14ac:dyDescent="0.25">
      <c r="A192" s="220">
        <v>1408046</v>
      </c>
      <c r="B192" s="220"/>
      <c r="C192" s="195" t="s">
        <v>3045</v>
      </c>
      <c r="D192" s="195" t="s">
        <v>420</v>
      </c>
      <c r="E192" s="221" t="s">
        <v>2452</v>
      </c>
      <c r="F192" s="221"/>
      <c r="G192" s="196" t="s">
        <v>3798</v>
      </c>
    </row>
    <row r="193" spans="1:7" x14ac:dyDescent="0.25">
      <c r="A193" s="220">
        <v>1470175</v>
      </c>
      <c r="B193" s="220"/>
      <c r="C193" s="195" t="s">
        <v>3046</v>
      </c>
      <c r="D193" s="195" t="s">
        <v>420</v>
      </c>
      <c r="E193" s="221" t="s">
        <v>2452</v>
      </c>
      <c r="F193" s="221"/>
      <c r="G193" s="196" t="s">
        <v>3798</v>
      </c>
    </row>
    <row r="194" spans="1:7" x14ac:dyDescent="0.25">
      <c r="A194" s="220">
        <v>1480412</v>
      </c>
      <c r="B194" s="220"/>
      <c r="C194" s="195" t="s">
        <v>3047</v>
      </c>
      <c r="D194" s="195" t="s">
        <v>420</v>
      </c>
      <c r="E194" s="221" t="s">
        <v>2452</v>
      </c>
      <c r="F194" s="221"/>
      <c r="G194" s="196" t="s">
        <v>3798</v>
      </c>
    </row>
    <row r="195" spans="1:7" x14ac:dyDescent="0.25">
      <c r="A195" s="220">
        <v>1483587</v>
      </c>
      <c r="B195" s="220"/>
      <c r="C195" s="195" t="s">
        <v>3048</v>
      </c>
      <c r="D195" s="195" t="s">
        <v>420</v>
      </c>
      <c r="E195" s="221" t="s">
        <v>2452</v>
      </c>
      <c r="F195" s="221"/>
      <c r="G195" s="196" t="s">
        <v>3798</v>
      </c>
    </row>
    <row r="196" spans="1:7" x14ac:dyDescent="0.25">
      <c r="A196" s="220">
        <v>1488023</v>
      </c>
      <c r="B196" s="220"/>
      <c r="C196" s="195" t="s">
        <v>3049</v>
      </c>
      <c r="D196" s="195" t="s">
        <v>420</v>
      </c>
      <c r="E196" s="221" t="s">
        <v>2452</v>
      </c>
      <c r="F196" s="221"/>
      <c r="G196" s="196" t="s">
        <v>3798</v>
      </c>
    </row>
    <row r="197" spans="1:7" x14ac:dyDescent="0.25">
      <c r="A197" s="220">
        <v>1488201</v>
      </c>
      <c r="B197" s="220"/>
      <c r="C197" s="195" t="s">
        <v>3050</v>
      </c>
      <c r="D197" s="195" t="s">
        <v>420</v>
      </c>
      <c r="E197" s="221" t="s">
        <v>0</v>
      </c>
      <c r="F197" s="221"/>
      <c r="G197" s="196" t="s">
        <v>3798</v>
      </c>
    </row>
    <row r="198" spans="1:7" x14ac:dyDescent="0.25">
      <c r="A198" s="220">
        <v>2000005</v>
      </c>
      <c r="B198" s="220"/>
      <c r="C198" s="195" t="s">
        <v>3737</v>
      </c>
      <c r="D198" s="195" t="s">
        <v>420</v>
      </c>
      <c r="E198" s="221" t="s">
        <v>2452</v>
      </c>
      <c r="F198" s="221"/>
      <c r="G198" s="196" t="s">
        <v>3798</v>
      </c>
    </row>
    <row r="199" spans="1:7" x14ac:dyDescent="0.25">
      <c r="A199" s="220">
        <v>2000016</v>
      </c>
      <c r="B199" s="220"/>
      <c r="C199" s="195" t="s">
        <v>3738</v>
      </c>
      <c r="D199" s="195" t="s">
        <v>420</v>
      </c>
      <c r="E199" s="221" t="s">
        <v>2452</v>
      </c>
      <c r="F199" s="221"/>
      <c r="G199" s="196" t="s">
        <v>3798</v>
      </c>
    </row>
    <row r="200" spans="1:7" x14ac:dyDescent="0.25">
      <c r="A200" s="220">
        <v>2000342</v>
      </c>
      <c r="B200" s="220"/>
      <c r="C200" s="195" t="s">
        <v>3051</v>
      </c>
      <c r="D200" s="195" t="s">
        <v>420</v>
      </c>
      <c r="E200" s="221" t="s">
        <v>2452</v>
      </c>
      <c r="F200" s="221"/>
      <c r="G200" s="196" t="s">
        <v>3798</v>
      </c>
    </row>
    <row r="201" spans="1:7" x14ac:dyDescent="0.25">
      <c r="A201" s="220">
        <v>2000378</v>
      </c>
      <c r="B201" s="220"/>
      <c r="C201" s="195" t="s">
        <v>3052</v>
      </c>
      <c r="D201" s="195" t="s">
        <v>420</v>
      </c>
      <c r="E201" s="221" t="s">
        <v>2452</v>
      </c>
      <c r="F201" s="221"/>
      <c r="G201" s="196" t="s">
        <v>3798</v>
      </c>
    </row>
    <row r="202" spans="1:7" x14ac:dyDescent="0.25">
      <c r="A202" s="220">
        <v>2000410</v>
      </c>
      <c r="B202" s="220"/>
      <c r="C202" s="195" t="s">
        <v>3053</v>
      </c>
      <c r="D202" s="195" t="s">
        <v>420</v>
      </c>
      <c r="E202" s="221" t="s">
        <v>2452</v>
      </c>
      <c r="F202" s="221"/>
      <c r="G202" s="196" t="s">
        <v>3798</v>
      </c>
    </row>
    <row r="203" spans="1:7" x14ac:dyDescent="0.25">
      <c r="A203" s="220">
        <v>2003015</v>
      </c>
      <c r="B203" s="220"/>
      <c r="C203" s="195" t="s">
        <v>3054</v>
      </c>
      <c r="D203" s="195" t="s">
        <v>420</v>
      </c>
      <c r="E203" s="221" t="s">
        <v>2452</v>
      </c>
      <c r="F203" s="221"/>
      <c r="G203" s="196" t="s">
        <v>3798</v>
      </c>
    </row>
    <row r="204" spans="1:7" x14ac:dyDescent="0.25">
      <c r="A204" s="220">
        <v>2003019</v>
      </c>
      <c r="B204" s="220"/>
      <c r="C204" s="195" t="s">
        <v>3055</v>
      </c>
      <c r="D204" s="195" t="s">
        <v>420</v>
      </c>
      <c r="E204" s="221" t="s">
        <v>2452</v>
      </c>
      <c r="F204" s="221"/>
      <c r="G204" s="196" t="s">
        <v>3798</v>
      </c>
    </row>
    <row r="205" spans="1:7" x14ac:dyDescent="0.25">
      <c r="A205" s="220">
        <v>2003082</v>
      </c>
      <c r="B205" s="220"/>
      <c r="C205" s="195" t="s">
        <v>3056</v>
      </c>
      <c r="D205" s="195" t="s">
        <v>420</v>
      </c>
      <c r="E205" s="221" t="s">
        <v>2452</v>
      </c>
      <c r="F205" s="221"/>
      <c r="G205" s="196" t="s">
        <v>3798</v>
      </c>
    </row>
    <row r="206" spans="1:7" x14ac:dyDescent="0.25">
      <c r="A206" s="220">
        <v>2003212</v>
      </c>
      <c r="B206" s="220"/>
      <c r="C206" s="195" t="s">
        <v>3057</v>
      </c>
      <c r="D206" s="195" t="s">
        <v>420</v>
      </c>
      <c r="E206" s="221" t="s">
        <v>2452</v>
      </c>
      <c r="F206" s="221"/>
      <c r="G206" s="196" t="s">
        <v>3798</v>
      </c>
    </row>
    <row r="207" spans="1:7" x14ac:dyDescent="0.25">
      <c r="A207" s="220">
        <v>2003236</v>
      </c>
      <c r="B207" s="220"/>
      <c r="C207" s="195" t="s">
        <v>3058</v>
      </c>
      <c r="D207" s="195" t="s">
        <v>420</v>
      </c>
      <c r="E207" s="221" t="s">
        <v>2452</v>
      </c>
      <c r="F207" s="221"/>
      <c r="G207" s="196" t="s">
        <v>3798</v>
      </c>
    </row>
    <row r="208" spans="1:7" x14ac:dyDescent="0.25">
      <c r="A208" s="220">
        <v>2003295</v>
      </c>
      <c r="B208" s="220"/>
      <c r="C208" s="195" t="s">
        <v>3059</v>
      </c>
      <c r="D208" s="195" t="s">
        <v>420</v>
      </c>
      <c r="E208" s="221" t="s">
        <v>2452</v>
      </c>
      <c r="F208" s="221"/>
      <c r="G208" s="196" t="s">
        <v>3798</v>
      </c>
    </row>
    <row r="209" spans="1:7" x14ac:dyDescent="0.25">
      <c r="A209" s="220">
        <v>2003321</v>
      </c>
      <c r="B209" s="220"/>
      <c r="C209" s="195" t="s">
        <v>3060</v>
      </c>
      <c r="D209" s="195" t="s">
        <v>420</v>
      </c>
      <c r="E209" s="221" t="s">
        <v>2452</v>
      </c>
      <c r="F209" s="221"/>
      <c r="G209" s="196" t="s">
        <v>3798</v>
      </c>
    </row>
    <row r="210" spans="1:7" x14ac:dyDescent="0.25">
      <c r="A210" s="220">
        <v>2003414</v>
      </c>
      <c r="B210" s="220"/>
      <c r="C210" s="195" t="s">
        <v>3061</v>
      </c>
      <c r="D210" s="195" t="s">
        <v>420</v>
      </c>
      <c r="E210" s="221" t="s">
        <v>2452</v>
      </c>
      <c r="F210" s="221"/>
      <c r="G210" s="196" t="s">
        <v>3798</v>
      </c>
    </row>
    <row r="211" spans="1:7" x14ac:dyDescent="0.25">
      <c r="A211" s="220">
        <v>2003426</v>
      </c>
      <c r="B211" s="220"/>
      <c r="C211" s="195" t="s">
        <v>3061</v>
      </c>
      <c r="D211" s="195" t="s">
        <v>420</v>
      </c>
      <c r="E211" s="221" t="s">
        <v>2452</v>
      </c>
      <c r="F211" s="221"/>
      <c r="G211" s="196" t="s">
        <v>3798</v>
      </c>
    </row>
    <row r="212" spans="1:7" x14ac:dyDescent="0.25">
      <c r="A212" s="220">
        <v>2003442</v>
      </c>
      <c r="B212" s="220"/>
      <c r="C212" s="195" t="s">
        <v>3062</v>
      </c>
      <c r="D212" s="195" t="s">
        <v>420</v>
      </c>
      <c r="E212" s="221" t="s">
        <v>2452</v>
      </c>
      <c r="F212" s="221"/>
      <c r="G212" s="196" t="s">
        <v>3798</v>
      </c>
    </row>
    <row r="213" spans="1:7" x14ac:dyDescent="0.25">
      <c r="A213" s="220">
        <v>2007029</v>
      </c>
      <c r="B213" s="220"/>
      <c r="C213" s="195" t="s">
        <v>3063</v>
      </c>
      <c r="D213" s="195" t="s">
        <v>420</v>
      </c>
      <c r="E213" s="221" t="s">
        <v>2452</v>
      </c>
      <c r="F213" s="221"/>
      <c r="G213" s="196" t="s">
        <v>3798</v>
      </c>
    </row>
    <row r="214" spans="1:7" ht="30" x14ac:dyDescent="0.25">
      <c r="A214" s="220">
        <v>2007045</v>
      </c>
      <c r="B214" s="220"/>
      <c r="C214" s="195" t="s">
        <v>3064</v>
      </c>
      <c r="D214" s="195" t="s">
        <v>420</v>
      </c>
      <c r="E214" s="221" t="s">
        <v>2452</v>
      </c>
      <c r="F214" s="221"/>
      <c r="G214" s="196" t="s">
        <v>3798</v>
      </c>
    </row>
    <row r="215" spans="1:7" ht="30" x14ac:dyDescent="0.25">
      <c r="A215" s="220">
        <v>2007061</v>
      </c>
      <c r="B215" s="220"/>
      <c r="C215" s="195" t="s">
        <v>3065</v>
      </c>
      <c r="D215" s="195" t="s">
        <v>420</v>
      </c>
      <c r="E215" s="221" t="s">
        <v>2452</v>
      </c>
      <c r="F215" s="221"/>
      <c r="G215" s="196" t="s">
        <v>3798</v>
      </c>
    </row>
    <row r="216" spans="1:7" x14ac:dyDescent="0.25">
      <c r="A216" s="220">
        <v>2007077</v>
      </c>
      <c r="B216" s="220"/>
      <c r="C216" s="195" t="s">
        <v>3063</v>
      </c>
      <c r="D216" s="195" t="s">
        <v>420</v>
      </c>
      <c r="E216" s="221" t="s">
        <v>2452</v>
      </c>
      <c r="F216" s="221"/>
      <c r="G216" s="196" t="s">
        <v>3798</v>
      </c>
    </row>
    <row r="217" spans="1:7" x14ac:dyDescent="0.25">
      <c r="A217" s="220">
        <v>2007093</v>
      </c>
      <c r="B217" s="220"/>
      <c r="C217" s="195" t="s">
        <v>3063</v>
      </c>
      <c r="D217" s="195" t="s">
        <v>420</v>
      </c>
      <c r="E217" s="221" t="s">
        <v>2452</v>
      </c>
      <c r="F217" s="221"/>
      <c r="G217" s="196" t="s">
        <v>3798</v>
      </c>
    </row>
    <row r="218" spans="1:7" x14ac:dyDescent="0.25">
      <c r="A218" s="220">
        <v>2007109</v>
      </c>
      <c r="B218" s="220"/>
      <c r="C218" s="195" t="s">
        <v>3063</v>
      </c>
      <c r="D218" s="195" t="s">
        <v>420</v>
      </c>
      <c r="E218" s="221" t="s">
        <v>2452</v>
      </c>
      <c r="F218" s="221"/>
      <c r="G218" s="196" t="s">
        <v>3798</v>
      </c>
    </row>
    <row r="219" spans="1:7" x14ac:dyDescent="0.25">
      <c r="A219" s="220">
        <v>2007125</v>
      </c>
      <c r="B219" s="220"/>
      <c r="C219" s="195" t="s">
        <v>3063</v>
      </c>
      <c r="D219" s="195" t="s">
        <v>420</v>
      </c>
      <c r="E219" s="221" t="s">
        <v>2452</v>
      </c>
      <c r="F219" s="221"/>
      <c r="G219" s="196" t="s">
        <v>3798</v>
      </c>
    </row>
    <row r="220" spans="1:7" ht="30" x14ac:dyDescent="0.25">
      <c r="A220" s="220">
        <v>2007271</v>
      </c>
      <c r="B220" s="220"/>
      <c r="C220" s="195" t="s">
        <v>3066</v>
      </c>
      <c r="D220" s="195" t="s">
        <v>420</v>
      </c>
      <c r="E220" s="221" t="s">
        <v>2452</v>
      </c>
      <c r="F220" s="221"/>
      <c r="G220" s="196" t="s">
        <v>3798</v>
      </c>
    </row>
    <row r="221" spans="1:7" ht="30" x14ac:dyDescent="0.25">
      <c r="A221" s="220">
        <v>2007303</v>
      </c>
      <c r="B221" s="220"/>
      <c r="C221" s="195" t="s">
        <v>3066</v>
      </c>
      <c r="D221" s="195" t="s">
        <v>420</v>
      </c>
      <c r="E221" s="221" t="s">
        <v>2452</v>
      </c>
      <c r="F221" s="221"/>
      <c r="G221" s="196" t="s">
        <v>3798</v>
      </c>
    </row>
    <row r="222" spans="1:7" x14ac:dyDescent="0.25">
      <c r="A222" s="220">
        <v>2007339</v>
      </c>
      <c r="B222" s="220"/>
      <c r="C222" s="195" t="s">
        <v>3063</v>
      </c>
      <c r="D222" s="195" t="s">
        <v>420</v>
      </c>
      <c r="E222" s="221" t="s">
        <v>2452</v>
      </c>
      <c r="F222" s="221"/>
      <c r="G222" s="196" t="s">
        <v>3798</v>
      </c>
    </row>
    <row r="223" spans="1:7" x14ac:dyDescent="0.25">
      <c r="A223" s="220">
        <v>2007525</v>
      </c>
      <c r="B223" s="220"/>
      <c r="C223" s="195" t="s">
        <v>3063</v>
      </c>
      <c r="D223" s="195" t="s">
        <v>420</v>
      </c>
      <c r="E223" s="221" t="s">
        <v>2452</v>
      </c>
      <c r="F223" s="221"/>
      <c r="G223" s="196" t="s">
        <v>3798</v>
      </c>
    </row>
    <row r="224" spans="1:7" x14ac:dyDescent="0.25">
      <c r="A224" s="220">
        <v>2008812</v>
      </c>
      <c r="B224" s="220"/>
      <c r="C224" s="195" t="s">
        <v>3067</v>
      </c>
      <c r="D224" s="195" t="s">
        <v>420</v>
      </c>
      <c r="E224" s="221" t="s">
        <v>2452</v>
      </c>
      <c r="F224" s="221"/>
      <c r="G224" s="196" t="s">
        <v>3798</v>
      </c>
    </row>
    <row r="225" spans="1:7" x14ac:dyDescent="0.25">
      <c r="A225" s="220">
        <v>2011506</v>
      </c>
      <c r="B225" s="220"/>
      <c r="C225" s="195" t="s">
        <v>3068</v>
      </c>
      <c r="D225" s="195" t="s">
        <v>420</v>
      </c>
      <c r="E225" s="221" t="s">
        <v>2452</v>
      </c>
      <c r="F225" s="221"/>
      <c r="G225" s="196" t="s">
        <v>3798</v>
      </c>
    </row>
    <row r="226" spans="1:7" x14ac:dyDescent="0.25">
      <c r="A226" s="220">
        <v>2011514</v>
      </c>
      <c r="B226" s="220"/>
      <c r="C226" s="195" t="s">
        <v>3068</v>
      </c>
      <c r="D226" s="195" t="s">
        <v>420</v>
      </c>
      <c r="E226" s="221" t="s">
        <v>2452</v>
      </c>
      <c r="F226" s="221"/>
      <c r="G226" s="196" t="s">
        <v>3798</v>
      </c>
    </row>
    <row r="227" spans="1:7" x14ac:dyDescent="0.25">
      <c r="A227" s="220">
        <v>2011522</v>
      </c>
      <c r="B227" s="220"/>
      <c r="C227" s="195" t="s">
        <v>3068</v>
      </c>
      <c r="D227" s="195" t="s">
        <v>420</v>
      </c>
      <c r="E227" s="221" t="s">
        <v>2452</v>
      </c>
      <c r="F227" s="221"/>
      <c r="G227" s="196" t="s">
        <v>3798</v>
      </c>
    </row>
    <row r="228" spans="1:7" x14ac:dyDescent="0.25">
      <c r="A228" s="220">
        <v>2011530</v>
      </c>
      <c r="B228" s="220"/>
      <c r="C228" s="195" t="s">
        <v>3068</v>
      </c>
      <c r="D228" s="195" t="s">
        <v>420</v>
      </c>
      <c r="E228" s="221" t="s">
        <v>2452</v>
      </c>
      <c r="F228" s="221"/>
      <c r="G228" s="196" t="s">
        <v>3798</v>
      </c>
    </row>
    <row r="229" spans="1:7" x14ac:dyDescent="0.25">
      <c r="A229" s="220">
        <v>2011546</v>
      </c>
      <c r="B229" s="220"/>
      <c r="C229" s="195" t="s">
        <v>3068</v>
      </c>
      <c r="D229" s="195" t="s">
        <v>420</v>
      </c>
      <c r="E229" s="221" t="s">
        <v>2452</v>
      </c>
      <c r="F229" s="221"/>
      <c r="G229" s="196" t="s">
        <v>3798</v>
      </c>
    </row>
    <row r="230" spans="1:7" x14ac:dyDescent="0.25">
      <c r="A230" s="220">
        <v>2012375</v>
      </c>
      <c r="B230" s="220"/>
      <c r="C230" s="195" t="s">
        <v>3069</v>
      </c>
      <c r="D230" s="195" t="s">
        <v>420</v>
      </c>
      <c r="E230" s="221" t="s">
        <v>2452</v>
      </c>
      <c r="F230" s="221"/>
      <c r="G230" s="196" t="s">
        <v>3798</v>
      </c>
    </row>
    <row r="231" spans="1:7" x14ac:dyDescent="0.25">
      <c r="A231" s="220">
        <v>2012383</v>
      </c>
      <c r="B231" s="220"/>
      <c r="C231" s="195" t="s">
        <v>3069</v>
      </c>
      <c r="D231" s="195" t="s">
        <v>420</v>
      </c>
      <c r="E231" s="221" t="s">
        <v>2452</v>
      </c>
      <c r="F231" s="221"/>
      <c r="G231" s="196" t="s">
        <v>3798</v>
      </c>
    </row>
    <row r="232" spans="1:7" x14ac:dyDescent="0.25">
      <c r="A232" s="220">
        <v>2017342</v>
      </c>
      <c r="B232" s="220"/>
      <c r="C232" s="195" t="s">
        <v>3070</v>
      </c>
      <c r="D232" s="195" t="s">
        <v>420</v>
      </c>
      <c r="E232" s="221" t="s">
        <v>2452</v>
      </c>
      <c r="F232" s="221"/>
      <c r="G232" s="196" t="s">
        <v>3798</v>
      </c>
    </row>
    <row r="233" spans="1:7" x14ac:dyDescent="0.25">
      <c r="A233" s="220">
        <v>2022273</v>
      </c>
      <c r="B233" s="220"/>
      <c r="C233" s="195" t="s">
        <v>3071</v>
      </c>
      <c r="D233" s="195" t="s">
        <v>420</v>
      </c>
      <c r="E233" s="221" t="s">
        <v>2452</v>
      </c>
      <c r="F233" s="221"/>
      <c r="G233" s="196" t="s">
        <v>3798</v>
      </c>
    </row>
    <row r="234" spans="1:7" x14ac:dyDescent="0.25">
      <c r="A234" s="220">
        <v>2022862</v>
      </c>
      <c r="B234" s="220"/>
      <c r="C234" s="195" t="s">
        <v>3072</v>
      </c>
      <c r="D234" s="195" t="s">
        <v>420</v>
      </c>
      <c r="E234" s="221" t="s">
        <v>2452</v>
      </c>
      <c r="F234" s="221"/>
      <c r="G234" s="196" t="s">
        <v>3798</v>
      </c>
    </row>
    <row r="235" spans="1:7" x14ac:dyDescent="0.25">
      <c r="A235" s="220">
        <v>2022868</v>
      </c>
      <c r="B235" s="220"/>
      <c r="C235" s="195" t="s">
        <v>3072</v>
      </c>
      <c r="D235" s="195" t="s">
        <v>420</v>
      </c>
      <c r="E235" s="221" t="s">
        <v>2452</v>
      </c>
      <c r="F235" s="221"/>
      <c r="G235" s="196" t="s">
        <v>3798</v>
      </c>
    </row>
    <row r="236" spans="1:7" x14ac:dyDescent="0.25">
      <c r="A236" s="220">
        <v>2022870</v>
      </c>
      <c r="B236" s="220"/>
      <c r="C236" s="195" t="s">
        <v>3072</v>
      </c>
      <c r="D236" s="195" t="s">
        <v>420</v>
      </c>
      <c r="E236" s="221" t="s">
        <v>2452</v>
      </c>
      <c r="F236" s="221"/>
      <c r="G236" s="196" t="s">
        <v>3798</v>
      </c>
    </row>
    <row r="237" spans="1:7" x14ac:dyDescent="0.25">
      <c r="A237" s="220">
        <v>2022872</v>
      </c>
      <c r="B237" s="220"/>
      <c r="C237" s="195" t="s">
        <v>3072</v>
      </c>
      <c r="D237" s="195" t="s">
        <v>420</v>
      </c>
      <c r="E237" s="221" t="s">
        <v>2452</v>
      </c>
      <c r="F237" s="221"/>
      <c r="G237" s="196" t="s">
        <v>3798</v>
      </c>
    </row>
    <row r="238" spans="1:7" x14ac:dyDescent="0.25">
      <c r="A238" s="220">
        <v>2022874</v>
      </c>
      <c r="B238" s="220"/>
      <c r="C238" s="195" t="s">
        <v>3072</v>
      </c>
      <c r="D238" s="195" t="s">
        <v>420</v>
      </c>
      <c r="E238" s="221" t="s">
        <v>2452</v>
      </c>
      <c r="F238" s="221"/>
      <c r="G238" s="196" t="s">
        <v>3798</v>
      </c>
    </row>
    <row r="239" spans="1:7" x14ac:dyDescent="0.25">
      <c r="A239" s="220">
        <v>2022876</v>
      </c>
      <c r="B239" s="220"/>
      <c r="C239" s="195" t="s">
        <v>3072</v>
      </c>
      <c r="D239" s="195" t="s">
        <v>420</v>
      </c>
      <c r="E239" s="221" t="s">
        <v>2452</v>
      </c>
      <c r="F239" s="221"/>
      <c r="G239" s="196" t="s">
        <v>3798</v>
      </c>
    </row>
    <row r="240" spans="1:7" x14ac:dyDescent="0.25">
      <c r="A240" s="220">
        <v>2022943</v>
      </c>
      <c r="B240" s="220"/>
      <c r="C240" s="195" t="s">
        <v>3073</v>
      </c>
      <c r="D240" s="195" t="s">
        <v>420</v>
      </c>
      <c r="E240" s="221" t="s">
        <v>2452</v>
      </c>
      <c r="F240" s="221"/>
      <c r="G240" s="196" t="s">
        <v>3798</v>
      </c>
    </row>
    <row r="241" spans="1:7" x14ac:dyDescent="0.25">
      <c r="A241" s="220">
        <v>2022945</v>
      </c>
      <c r="B241" s="220"/>
      <c r="C241" s="195" t="s">
        <v>3073</v>
      </c>
      <c r="D241" s="195" t="s">
        <v>420</v>
      </c>
      <c r="E241" s="221" t="s">
        <v>2452</v>
      </c>
      <c r="F241" s="221"/>
      <c r="G241" s="196" t="s">
        <v>3798</v>
      </c>
    </row>
    <row r="242" spans="1:7" x14ac:dyDescent="0.25">
      <c r="A242" s="220">
        <v>2022947</v>
      </c>
      <c r="B242" s="220"/>
      <c r="C242" s="195" t="s">
        <v>3073</v>
      </c>
      <c r="D242" s="195" t="s">
        <v>420</v>
      </c>
      <c r="E242" s="221" t="s">
        <v>2452</v>
      </c>
      <c r="F242" s="221"/>
      <c r="G242" s="196" t="s">
        <v>3798</v>
      </c>
    </row>
    <row r="243" spans="1:7" x14ac:dyDescent="0.25">
      <c r="A243" s="220">
        <v>2022949</v>
      </c>
      <c r="B243" s="220"/>
      <c r="C243" s="195" t="s">
        <v>3073</v>
      </c>
      <c r="D243" s="195" t="s">
        <v>420</v>
      </c>
      <c r="E243" s="221" t="s">
        <v>2452</v>
      </c>
      <c r="F243" s="221"/>
      <c r="G243" s="196" t="s">
        <v>3798</v>
      </c>
    </row>
    <row r="244" spans="1:7" x14ac:dyDescent="0.25">
      <c r="A244" s="220">
        <v>2022951</v>
      </c>
      <c r="B244" s="220"/>
      <c r="C244" s="195" t="s">
        <v>3073</v>
      </c>
      <c r="D244" s="195" t="s">
        <v>420</v>
      </c>
      <c r="E244" s="221" t="s">
        <v>2452</v>
      </c>
      <c r="F244" s="221"/>
      <c r="G244" s="196" t="s">
        <v>3798</v>
      </c>
    </row>
    <row r="245" spans="1:7" x14ac:dyDescent="0.25">
      <c r="A245" s="220">
        <v>2022953</v>
      </c>
      <c r="B245" s="220"/>
      <c r="C245" s="195" t="s">
        <v>3073</v>
      </c>
      <c r="D245" s="195" t="s">
        <v>420</v>
      </c>
      <c r="E245" s="221" t="s">
        <v>2452</v>
      </c>
      <c r="F245" s="221"/>
      <c r="G245" s="196" t="s">
        <v>3798</v>
      </c>
    </row>
    <row r="246" spans="1:7" x14ac:dyDescent="0.25">
      <c r="A246" s="220">
        <v>2022955</v>
      </c>
      <c r="B246" s="220"/>
      <c r="C246" s="195" t="s">
        <v>3073</v>
      </c>
      <c r="D246" s="195" t="s">
        <v>420</v>
      </c>
      <c r="E246" s="221" t="s">
        <v>2452</v>
      </c>
      <c r="F246" s="221"/>
      <c r="G246" s="196" t="s">
        <v>3798</v>
      </c>
    </row>
    <row r="247" spans="1:7" x14ac:dyDescent="0.25">
      <c r="A247" s="220">
        <v>2022957</v>
      </c>
      <c r="B247" s="220"/>
      <c r="C247" s="195" t="s">
        <v>3073</v>
      </c>
      <c r="D247" s="195" t="s">
        <v>420</v>
      </c>
      <c r="E247" s="221" t="s">
        <v>2452</v>
      </c>
      <c r="F247" s="221"/>
      <c r="G247" s="196" t="s">
        <v>3798</v>
      </c>
    </row>
    <row r="248" spans="1:7" x14ac:dyDescent="0.25">
      <c r="A248" s="220">
        <v>2024284</v>
      </c>
      <c r="B248" s="220"/>
      <c r="C248" s="195" t="s">
        <v>3074</v>
      </c>
      <c r="D248" s="195" t="s">
        <v>420</v>
      </c>
      <c r="E248" s="221" t="s">
        <v>2452</v>
      </c>
      <c r="F248" s="221"/>
      <c r="G248" s="196" t="s">
        <v>3798</v>
      </c>
    </row>
    <row r="249" spans="1:7" x14ac:dyDescent="0.25">
      <c r="A249" s="220">
        <v>2024292</v>
      </c>
      <c r="B249" s="220"/>
      <c r="C249" s="195" t="s">
        <v>3075</v>
      </c>
      <c r="D249" s="195" t="s">
        <v>420</v>
      </c>
      <c r="E249" s="221" t="s">
        <v>2452</v>
      </c>
      <c r="F249" s="221"/>
      <c r="G249" s="196" t="s">
        <v>3798</v>
      </c>
    </row>
    <row r="250" spans="1:7" x14ac:dyDescent="0.25">
      <c r="A250" s="220">
        <v>2024306</v>
      </c>
      <c r="B250" s="220"/>
      <c r="C250" s="195" t="s">
        <v>3076</v>
      </c>
      <c r="D250" s="195" t="s">
        <v>420</v>
      </c>
      <c r="E250" s="221" t="s">
        <v>2452</v>
      </c>
      <c r="F250" s="221"/>
      <c r="G250" s="196" t="s">
        <v>3798</v>
      </c>
    </row>
    <row r="251" spans="1:7" x14ac:dyDescent="0.25">
      <c r="A251" s="220">
        <v>2024314</v>
      </c>
      <c r="B251" s="220"/>
      <c r="C251" s="195" t="s">
        <v>3077</v>
      </c>
      <c r="D251" s="195" t="s">
        <v>420</v>
      </c>
      <c r="E251" s="221" t="s">
        <v>2452</v>
      </c>
      <c r="F251" s="221"/>
      <c r="G251" s="196" t="s">
        <v>3798</v>
      </c>
    </row>
    <row r="252" spans="1:7" x14ac:dyDescent="0.25">
      <c r="A252" s="220">
        <v>2024330</v>
      </c>
      <c r="B252" s="220"/>
      <c r="C252" s="195" t="s">
        <v>3078</v>
      </c>
      <c r="D252" s="195" t="s">
        <v>420</v>
      </c>
      <c r="E252" s="221" t="s">
        <v>2452</v>
      </c>
      <c r="F252" s="221"/>
      <c r="G252" s="196" t="s">
        <v>3798</v>
      </c>
    </row>
    <row r="253" spans="1:7" x14ac:dyDescent="0.25">
      <c r="A253" s="220">
        <v>2024349</v>
      </c>
      <c r="B253" s="220"/>
      <c r="C253" s="195" t="s">
        <v>3079</v>
      </c>
      <c r="D253" s="195" t="s">
        <v>420</v>
      </c>
      <c r="E253" s="221" t="s">
        <v>2452</v>
      </c>
      <c r="F253" s="221"/>
      <c r="G253" s="196" t="s">
        <v>3798</v>
      </c>
    </row>
    <row r="254" spans="1:7" x14ac:dyDescent="0.25">
      <c r="A254" s="220">
        <v>2024357</v>
      </c>
      <c r="B254" s="220"/>
      <c r="C254" s="195" t="s">
        <v>3080</v>
      </c>
      <c r="D254" s="195" t="s">
        <v>420</v>
      </c>
      <c r="E254" s="221" t="s">
        <v>2452</v>
      </c>
      <c r="F254" s="221"/>
      <c r="G254" s="196" t="s">
        <v>3798</v>
      </c>
    </row>
    <row r="255" spans="1:7" x14ac:dyDescent="0.25">
      <c r="A255" s="220">
        <v>2024365</v>
      </c>
      <c r="B255" s="220"/>
      <c r="C255" s="195" t="s">
        <v>3081</v>
      </c>
      <c r="D255" s="195" t="s">
        <v>420</v>
      </c>
      <c r="E255" s="221" t="s">
        <v>2452</v>
      </c>
      <c r="F255" s="221"/>
      <c r="G255" s="196" t="s">
        <v>3798</v>
      </c>
    </row>
    <row r="256" spans="1:7" x14ac:dyDescent="0.25">
      <c r="A256" s="220">
        <v>2024661</v>
      </c>
      <c r="B256" s="220"/>
      <c r="C256" s="195" t="s">
        <v>3082</v>
      </c>
      <c r="D256" s="195" t="s">
        <v>420</v>
      </c>
      <c r="E256" s="221" t="s">
        <v>2452</v>
      </c>
      <c r="F256" s="221"/>
      <c r="G256" s="196" t="s">
        <v>3798</v>
      </c>
    </row>
    <row r="257" spans="1:7" x14ac:dyDescent="0.25">
      <c r="A257" s="220">
        <v>2024663</v>
      </c>
      <c r="B257" s="220"/>
      <c r="C257" s="195" t="s">
        <v>3082</v>
      </c>
      <c r="D257" s="195" t="s">
        <v>420</v>
      </c>
      <c r="E257" s="221" t="s">
        <v>2452</v>
      </c>
      <c r="F257" s="221"/>
      <c r="G257" s="196" t="s">
        <v>3798</v>
      </c>
    </row>
    <row r="258" spans="1:7" x14ac:dyDescent="0.25">
      <c r="A258" s="220">
        <v>2024665</v>
      </c>
      <c r="B258" s="220"/>
      <c r="C258" s="195" t="s">
        <v>3082</v>
      </c>
      <c r="D258" s="195" t="s">
        <v>420</v>
      </c>
      <c r="E258" s="221" t="s">
        <v>2452</v>
      </c>
      <c r="F258" s="221"/>
      <c r="G258" s="196" t="s">
        <v>3798</v>
      </c>
    </row>
    <row r="259" spans="1:7" x14ac:dyDescent="0.25">
      <c r="A259" s="220">
        <v>2024748</v>
      </c>
      <c r="B259" s="220"/>
      <c r="C259" s="195" t="s">
        <v>3083</v>
      </c>
      <c r="D259" s="195" t="s">
        <v>420</v>
      </c>
      <c r="E259" s="221" t="s">
        <v>2452</v>
      </c>
      <c r="F259" s="221"/>
      <c r="G259" s="196" t="s">
        <v>3798</v>
      </c>
    </row>
    <row r="260" spans="1:7" x14ac:dyDescent="0.25">
      <c r="A260" s="220">
        <v>2024756</v>
      </c>
      <c r="B260" s="220"/>
      <c r="C260" s="195" t="s">
        <v>3083</v>
      </c>
      <c r="D260" s="195" t="s">
        <v>420</v>
      </c>
      <c r="E260" s="221" t="s">
        <v>2452</v>
      </c>
      <c r="F260" s="221"/>
      <c r="G260" s="196" t="s">
        <v>3798</v>
      </c>
    </row>
    <row r="261" spans="1:7" x14ac:dyDescent="0.25">
      <c r="A261" s="220">
        <v>2024772</v>
      </c>
      <c r="B261" s="220"/>
      <c r="C261" s="195" t="s">
        <v>3083</v>
      </c>
      <c r="D261" s="195" t="s">
        <v>420</v>
      </c>
      <c r="E261" s="221" t="s">
        <v>2452</v>
      </c>
      <c r="F261" s="221"/>
      <c r="G261" s="196" t="s">
        <v>3798</v>
      </c>
    </row>
    <row r="262" spans="1:7" x14ac:dyDescent="0.25">
      <c r="A262" s="220">
        <v>2024802</v>
      </c>
      <c r="B262" s="220"/>
      <c r="C262" s="195" t="s">
        <v>3084</v>
      </c>
      <c r="D262" s="195" t="s">
        <v>420</v>
      </c>
      <c r="E262" s="221" t="s">
        <v>2452</v>
      </c>
      <c r="F262" s="221"/>
      <c r="G262" s="196" t="s">
        <v>3798</v>
      </c>
    </row>
    <row r="263" spans="1:7" x14ac:dyDescent="0.25">
      <c r="A263" s="220">
        <v>2024910</v>
      </c>
      <c r="B263" s="220"/>
      <c r="C263" s="195" t="s">
        <v>3085</v>
      </c>
      <c r="D263" s="195" t="s">
        <v>420</v>
      </c>
      <c r="E263" s="221" t="s">
        <v>2452</v>
      </c>
      <c r="F263" s="221"/>
      <c r="G263" s="196" t="s">
        <v>3798</v>
      </c>
    </row>
    <row r="264" spans="1:7" x14ac:dyDescent="0.25">
      <c r="A264" s="220">
        <v>2024928</v>
      </c>
      <c r="B264" s="220"/>
      <c r="C264" s="195" t="s">
        <v>3086</v>
      </c>
      <c r="D264" s="195" t="s">
        <v>420</v>
      </c>
      <c r="E264" s="221" t="s">
        <v>2452</v>
      </c>
      <c r="F264" s="221"/>
      <c r="G264" s="196" t="s">
        <v>3798</v>
      </c>
    </row>
    <row r="265" spans="1:7" x14ac:dyDescent="0.25">
      <c r="A265" s="220">
        <v>2029569</v>
      </c>
      <c r="B265" s="220"/>
      <c r="C265" s="195" t="s">
        <v>3087</v>
      </c>
      <c r="D265" s="195" t="s">
        <v>420</v>
      </c>
      <c r="E265" s="221" t="s">
        <v>2452</v>
      </c>
      <c r="F265" s="221"/>
      <c r="G265" s="196" t="s">
        <v>3798</v>
      </c>
    </row>
    <row r="266" spans="1:7" x14ac:dyDescent="0.25">
      <c r="A266" s="220">
        <v>2029572</v>
      </c>
      <c r="B266" s="220"/>
      <c r="C266" s="195" t="s">
        <v>3087</v>
      </c>
      <c r="D266" s="195" t="s">
        <v>420</v>
      </c>
      <c r="E266" s="221" t="s">
        <v>2452</v>
      </c>
      <c r="F266" s="221"/>
      <c r="G266" s="196" t="s">
        <v>3798</v>
      </c>
    </row>
    <row r="267" spans="1:7" x14ac:dyDescent="0.25">
      <c r="A267" s="220">
        <v>2029578</v>
      </c>
      <c r="B267" s="220"/>
      <c r="C267" s="195" t="s">
        <v>3087</v>
      </c>
      <c r="D267" s="195" t="s">
        <v>420</v>
      </c>
      <c r="E267" s="221" t="s">
        <v>2452</v>
      </c>
      <c r="F267" s="221"/>
      <c r="G267" s="196" t="s">
        <v>3798</v>
      </c>
    </row>
    <row r="268" spans="1:7" x14ac:dyDescent="0.25">
      <c r="A268" s="220">
        <v>2029581</v>
      </c>
      <c r="B268" s="220"/>
      <c r="C268" s="195" t="s">
        <v>3087</v>
      </c>
      <c r="D268" s="195" t="s">
        <v>420</v>
      </c>
      <c r="E268" s="221" t="s">
        <v>2452</v>
      </c>
      <c r="F268" s="221"/>
      <c r="G268" s="196" t="s">
        <v>3798</v>
      </c>
    </row>
    <row r="269" spans="1:7" x14ac:dyDescent="0.25">
      <c r="A269" s="220">
        <v>2033429</v>
      </c>
      <c r="B269" s="220"/>
      <c r="C269" s="195" t="s">
        <v>3088</v>
      </c>
      <c r="D269" s="195" t="s">
        <v>420</v>
      </c>
      <c r="E269" s="221" t="s">
        <v>2452</v>
      </c>
      <c r="F269" s="221"/>
      <c r="G269" s="196" t="s">
        <v>3798</v>
      </c>
    </row>
    <row r="270" spans="1:7" x14ac:dyDescent="0.25">
      <c r="A270" s="220">
        <v>2043076</v>
      </c>
      <c r="B270" s="220"/>
      <c r="C270" s="195" t="s">
        <v>3089</v>
      </c>
      <c r="D270" s="195" t="s">
        <v>420</v>
      </c>
      <c r="E270" s="221" t="s">
        <v>2452</v>
      </c>
      <c r="F270" s="221"/>
      <c r="G270" s="196" t="s">
        <v>3798</v>
      </c>
    </row>
    <row r="271" spans="1:7" x14ac:dyDescent="0.25">
      <c r="A271" s="220">
        <v>2043092</v>
      </c>
      <c r="B271" s="220"/>
      <c r="C271" s="195" t="s">
        <v>3090</v>
      </c>
      <c r="D271" s="195" t="s">
        <v>420</v>
      </c>
      <c r="E271" s="221" t="s">
        <v>2452</v>
      </c>
      <c r="F271" s="221"/>
      <c r="G271" s="196" t="s">
        <v>3798</v>
      </c>
    </row>
    <row r="272" spans="1:7" x14ac:dyDescent="0.25">
      <c r="A272" s="220">
        <v>2043130</v>
      </c>
      <c r="B272" s="220"/>
      <c r="C272" s="195" t="s">
        <v>3091</v>
      </c>
      <c r="D272" s="195" t="s">
        <v>420</v>
      </c>
      <c r="E272" s="221" t="s">
        <v>2452</v>
      </c>
      <c r="F272" s="221"/>
      <c r="G272" s="196" t="s">
        <v>3798</v>
      </c>
    </row>
    <row r="273" spans="1:7" x14ac:dyDescent="0.25">
      <c r="A273" s="220">
        <v>2043165</v>
      </c>
      <c r="B273" s="220"/>
      <c r="C273" s="195" t="s">
        <v>3090</v>
      </c>
      <c r="D273" s="195" t="s">
        <v>420</v>
      </c>
      <c r="E273" s="221" t="s">
        <v>2452</v>
      </c>
      <c r="F273" s="221"/>
      <c r="G273" s="196" t="s">
        <v>3798</v>
      </c>
    </row>
    <row r="274" spans="1:7" x14ac:dyDescent="0.25">
      <c r="A274" s="220">
        <v>2043211</v>
      </c>
      <c r="B274" s="220"/>
      <c r="C274" s="195" t="s">
        <v>3090</v>
      </c>
      <c r="D274" s="195" t="s">
        <v>420</v>
      </c>
      <c r="E274" s="221" t="s">
        <v>2452</v>
      </c>
      <c r="F274" s="221"/>
      <c r="G274" s="196" t="s">
        <v>3798</v>
      </c>
    </row>
    <row r="275" spans="1:7" x14ac:dyDescent="0.25">
      <c r="A275" s="220">
        <v>2043297</v>
      </c>
      <c r="B275" s="220"/>
      <c r="C275" s="195" t="s">
        <v>3090</v>
      </c>
      <c r="D275" s="195" t="s">
        <v>420</v>
      </c>
      <c r="E275" s="221" t="s">
        <v>2452</v>
      </c>
      <c r="F275" s="221"/>
      <c r="G275" s="196" t="s">
        <v>3798</v>
      </c>
    </row>
    <row r="276" spans="1:7" x14ac:dyDescent="0.25">
      <c r="A276" s="220">
        <v>2044099</v>
      </c>
      <c r="B276" s="220"/>
      <c r="C276" s="195" t="s">
        <v>3092</v>
      </c>
      <c r="D276" s="195" t="s">
        <v>420</v>
      </c>
      <c r="E276" s="221" t="s">
        <v>2452</v>
      </c>
      <c r="F276" s="221"/>
      <c r="G276" s="196" t="s">
        <v>3798</v>
      </c>
    </row>
    <row r="277" spans="1:7" x14ac:dyDescent="0.25">
      <c r="A277" s="220">
        <v>2044110</v>
      </c>
      <c r="B277" s="220"/>
      <c r="C277" s="195" t="s">
        <v>3093</v>
      </c>
      <c r="D277" s="195" t="s">
        <v>420</v>
      </c>
      <c r="E277" s="221" t="s">
        <v>2452</v>
      </c>
      <c r="F277" s="221"/>
      <c r="G277" s="196" t="s">
        <v>3798</v>
      </c>
    </row>
    <row r="278" spans="1:7" ht="30" x14ac:dyDescent="0.25">
      <c r="A278" s="220">
        <v>2044137</v>
      </c>
      <c r="B278" s="220"/>
      <c r="C278" s="195" t="s">
        <v>3094</v>
      </c>
      <c r="D278" s="195" t="s">
        <v>420</v>
      </c>
      <c r="E278" s="221" t="s">
        <v>2452</v>
      </c>
      <c r="F278" s="221"/>
      <c r="G278" s="196" t="s">
        <v>3798</v>
      </c>
    </row>
    <row r="279" spans="1:7" x14ac:dyDescent="0.25">
      <c r="A279" s="220">
        <v>2044161</v>
      </c>
      <c r="B279" s="220"/>
      <c r="C279" s="195" t="s">
        <v>3095</v>
      </c>
      <c r="D279" s="195" t="s">
        <v>420</v>
      </c>
      <c r="E279" s="221" t="s">
        <v>2452</v>
      </c>
      <c r="F279" s="221"/>
      <c r="G279" s="196" t="s">
        <v>3798</v>
      </c>
    </row>
    <row r="280" spans="1:7" x14ac:dyDescent="0.25">
      <c r="A280" s="220">
        <v>2046533</v>
      </c>
      <c r="B280" s="220"/>
      <c r="C280" s="195" t="s">
        <v>3096</v>
      </c>
      <c r="D280" s="195" t="s">
        <v>420</v>
      </c>
      <c r="E280" s="221" t="s">
        <v>0</v>
      </c>
      <c r="F280" s="221"/>
      <c r="G280" s="196" t="s">
        <v>3798</v>
      </c>
    </row>
    <row r="281" spans="1:7" x14ac:dyDescent="0.25">
      <c r="A281" s="220">
        <v>2046534</v>
      </c>
      <c r="B281" s="220"/>
      <c r="C281" s="195" t="s">
        <v>3096</v>
      </c>
      <c r="D281" s="195" t="s">
        <v>420</v>
      </c>
      <c r="E281" s="221" t="s">
        <v>0</v>
      </c>
      <c r="F281" s="221"/>
      <c r="G281" s="196" t="s">
        <v>3798</v>
      </c>
    </row>
    <row r="282" spans="1:7" x14ac:dyDescent="0.25">
      <c r="A282" s="220">
        <v>2046535</v>
      </c>
      <c r="B282" s="220"/>
      <c r="C282" s="195" t="s">
        <v>3097</v>
      </c>
      <c r="D282" s="195" t="s">
        <v>420</v>
      </c>
      <c r="E282" s="221" t="s">
        <v>0</v>
      </c>
      <c r="F282" s="221"/>
      <c r="G282" s="196" t="s">
        <v>3798</v>
      </c>
    </row>
    <row r="283" spans="1:7" x14ac:dyDescent="0.25">
      <c r="A283" s="220">
        <v>2046536</v>
      </c>
      <c r="B283" s="220"/>
      <c r="C283" s="195" t="s">
        <v>3096</v>
      </c>
      <c r="D283" s="195" t="s">
        <v>420</v>
      </c>
      <c r="E283" s="221" t="s">
        <v>0</v>
      </c>
      <c r="F283" s="221"/>
      <c r="G283" s="196" t="s">
        <v>3798</v>
      </c>
    </row>
    <row r="284" spans="1:7" x14ac:dyDescent="0.25">
      <c r="A284" s="220">
        <v>2046537</v>
      </c>
      <c r="B284" s="220"/>
      <c r="C284" s="195" t="s">
        <v>3096</v>
      </c>
      <c r="D284" s="195" t="s">
        <v>420</v>
      </c>
      <c r="E284" s="221" t="s">
        <v>0</v>
      </c>
      <c r="F284" s="221"/>
      <c r="G284" s="196" t="s">
        <v>3798</v>
      </c>
    </row>
    <row r="285" spans="1:7" x14ac:dyDescent="0.25">
      <c r="A285" s="220">
        <v>2046538</v>
      </c>
      <c r="B285" s="220"/>
      <c r="C285" s="195" t="s">
        <v>3096</v>
      </c>
      <c r="D285" s="195" t="s">
        <v>420</v>
      </c>
      <c r="E285" s="221" t="s">
        <v>0</v>
      </c>
      <c r="F285" s="221"/>
      <c r="G285" s="196" t="s">
        <v>3798</v>
      </c>
    </row>
    <row r="286" spans="1:7" x14ac:dyDescent="0.25">
      <c r="A286" s="220">
        <v>2046540</v>
      </c>
      <c r="B286" s="220"/>
      <c r="C286" s="195" t="s">
        <v>3096</v>
      </c>
      <c r="D286" s="195" t="s">
        <v>420</v>
      </c>
      <c r="E286" s="221" t="s">
        <v>0</v>
      </c>
      <c r="F286" s="221"/>
      <c r="G286" s="196" t="s">
        <v>3798</v>
      </c>
    </row>
    <row r="287" spans="1:7" x14ac:dyDescent="0.25">
      <c r="A287" s="220">
        <v>2046594</v>
      </c>
      <c r="B287" s="220"/>
      <c r="C287" s="195" t="s">
        <v>3098</v>
      </c>
      <c r="D287" s="195" t="s">
        <v>420</v>
      </c>
      <c r="E287" s="221" t="s">
        <v>0</v>
      </c>
      <c r="F287" s="221"/>
      <c r="G287" s="196" t="s">
        <v>3798</v>
      </c>
    </row>
    <row r="288" spans="1:7" x14ac:dyDescent="0.25">
      <c r="A288" s="220">
        <v>2046595</v>
      </c>
      <c r="B288" s="220"/>
      <c r="C288" s="195" t="s">
        <v>3099</v>
      </c>
      <c r="D288" s="195" t="s">
        <v>420</v>
      </c>
      <c r="E288" s="221" t="s">
        <v>0</v>
      </c>
      <c r="F288" s="221"/>
      <c r="G288" s="196" t="s">
        <v>3798</v>
      </c>
    </row>
    <row r="289" spans="1:7" x14ac:dyDescent="0.25">
      <c r="A289" s="220">
        <v>2046622</v>
      </c>
      <c r="B289" s="220"/>
      <c r="C289" s="195" t="s">
        <v>3100</v>
      </c>
      <c r="D289" s="195" t="s">
        <v>420</v>
      </c>
      <c r="E289" s="221" t="s">
        <v>2452</v>
      </c>
      <c r="F289" s="221"/>
      <c r="G289" s="196" t="s">
        <v>3798</v>
      </c>
    </row>
    <row r="290" spans="1:7" x14ac:dyDescent="0.25">
      <c r="A290" s="220">
        <v>2046840</v>
      </c>
      <c r="B290" s="220"/>
      <c r="C290" s="195" t="s">
        <v>3101</v>
      </c>
      <c r="D290" s="195" t="s">
        <v>420</v>
      </c>
      <c r="E290" s="221" t="s">
        <v>0</v>
      </c>
      <c r="F290" s="221"/>
      <c r="G290" s="196" t="s">
        <v>3798</v>
      </c>
    </row>
    <row r="291" spans="1:7" x14ac:dyDescent="0.25">
      <c r="A291" s="220">
        <v>2046841</v>
      </c>
      <c r="B291" s="220"/>
      <c r="C291" s="195" t="s">
        <v>3102</v>
      </c>
      <c r="D291" s="195" t="s">
        <v>420</v>
      </c>
      <c r="E291" s="221" t="s">
        <v>0</v>
      </c>
      <c r="F291" s="221"/>
      <c r="G291" s="196" t="s">
        <v>3798</v>
      </c>
    </row>
    <row r="292" spans="1:7" x14ac:dyDescent="0.25">
      <c r="A292" s="220">
        <v>2046842</v>
      </c>
      <c r="B292" s="220"/>
      <c r="C292" s="195" t="s">
        <v>3102</v>
      </c>
      <c r="D292" s="195" t="s">
        <v>420</v>
      </c>
      <c r="E292" s="221" t="s">
        <v>0</v>
      </c>
      <c r="F292" s="221"/>
      <c r="G292" s="196" t="s">
        <v>3798</v>
      </c>
    </row>
    <row r="293" spans="1:7" x14ac:dyDescent="0.25">
      <c r="A293" s="220">
        <v>2046843</v>
      </c>
      <c r="B293" s="220"/>
      <c r="C293" s="195" t="s">
        <v>3102</v>
      </c>
      <c r="D293" s="195" t="s">
        <v>420</v>
      </c>
      <c r="E293" s="221" t="s">
        <v>0</v>
      </c>
      <c r="F293" s="221"/>
      <c r="G293" s="196" t="s">
        <v>3798</v>
      </c>
    </row>
    <row r="294" spans="1:7" x14ac:dyDescent="0.25">
      <c r="A294" s="220">
        <v>2046844</v>
      </c>
      <c r="B294" s="220"/>
      <c r="C294" s="195" t="s">
        <v>3101</v>
      </c>
      <c r="D294" s="195" t="s">
        <v>420</v>
      </c>
      <c r="E294" s="221" t="s">
        <v>0</v>
      </c>
      <c r="F294" s="221"/>
      <c r="G294" s="196" t="s">
        <v>3798</v>
      </c>
    </row>
    <row r="295" spans="1:7" x14ac:dyDescent="0.25">
      <c r="A295" s="220">
        <v>2046846</v>
      </c>
      <c r="B295" s="220"/>
      <c r="C295" s="195" t="s">
        <v>3101</v>
      </c>
      <c r="D295" s="195" t="s">
        <v>420</v>
      </c>
      <c r="E295" s="221" t="s">
        <v>0</v>
      </c>
      <c r="F295" s="221"/>
      <c r="G295" s="196" t="s">
        <v>3798</v>
      </c>
    </row>
    <row r="296" spans="1:7" x14ac:dyDescent="0.25">
      <c r="A296" s="220">
        <v>2046854</v>
      </c>
      <c r="B296" s="220"/>
      <c r="C296" s="195" t="s">
        <v>3103</v>
      </c>
      <c r="D296" s="195" t="s">
        <v>420</v>
      </c>
      <c r="E296" s="221" t="s">
        <v>2452</v>
      </c>
      <c r="F296" s="221"/>
      <c r="G296" s="196" t="s">
        <v>3798</v>
      </c>
    </row>
    <row r="297" spans="1:7" x14ac:dyDescent="0.25">
      <c r="A297" s="220">
        <v>2046855</v>
      </c>
      <c r="B297" s="220"/>
      <c r="C297" s="195" t="s">
        <v>3103</v>
      </c>
      <c r="D297" s="195" t="s">
        <v>420</v>
      </c>
      <c r="E297" s="221" t="s">
        <v>2452</v>
      </c>
      <c r="F297" s="221"/>
      <c r="G297" s="196" t="s">
        <v>3798</v>
      </c>
    </row>
    <row r="298" spans="1:7" x14ac:dyDescent="0.25">
      <c r="A298" s="220">
        <v>2046856</v>
      </c>
      <c r="B298" s="220"/>
      <c r="C298" s="195" t="s">
        <v>3103</v>
      </c>
      <c r="D298" s="195" t="s">
        <v>420</v>
      </c>
      <c r="E298" s="221" t="s">
        <v>2452</v>
      </c>
      <c r="F298" s="221"/>
      <c r="G298" s="196" t="s">
        <v>3798</v>
      </c>
    </row>
    <row r="299" spans="1:7" x14ac:dyDescent="0.25">
      <c r="A299" s="220">
        <v>2046857</v>
      </c>
      <c r="B299" s="220"/>
      <c r="C299" s="195" t="s">
        <v>3103</v>
      </c>
      <c r="D299" s="195" t="s">
        <v>420</v>
      </c>
      <c r="E299" s="221" t="s">
        <v>2452</v>
      </c>
      <c r="F299" s="221"/>
      <c r="G299" s="196" t="s">
        <v>3798</v>
      </c>
    </row>
    <row r="300" spans="1:7" x14ac:dyDescent="0.25">
      <c r="A300" s="220">
        <v>2046858</v>
      </c>
      <c r="B300" s="220"/>
      <c r="C300" s="195" t="s">
        <v>3103</v>
      </c>
      <c r="D300" s="195" t="s">
        <v>420</v>
      </c>
      <c r="E300" s="221" t="s">
        <v>2452</v>
      </c>
      <c r="F300" s="221"/>
      <c r="G300" s="196" t="s">
        <v>3798</v>
      </c>
    </row>
    <row r="301" spans="1:7" x14ac:dyDescent="0.25">
      <c r="A301" s="220">
        <v>2046859</v>
      </c>
      <c r="B301" s="220"/>
      <c r="C301" s="195" t="s">
        <v>3103</v>
      </c>
      <c r="D301" s="195" t="s">
        <v>420</v>
      </c>
      <c r="E301" s="221" t="s">
        <v>2452</v>
      </c>
      <c r="F301" s="221"/>
      <c r="G301" s="196" t="s">
        <v>3798</v>
      </c>
    </row>
    <row r="302" spans="1:7" x14ac:dyDescent="0.25">
      <c r="A302" s="220">
        <v>2046860</v>
      </c>
      <c r="B302" s="220"/>
      <c r="C302" s="195" t="s">
        <v>3103</v>
      </c>
      <c r="D302" s="195" t="s">
        <v>420</v>
      </c>
      <c r="E302" s="221" t="s">
        <v>2452</v>
      </c>
      <c r="F302" s="221"/>
      <c r="G302" s="196" t="s">
        <v>3798</v>
      </c>
    </row>
    <row r="303" spans="1:7" x14ac:dyDescent="0.25">
      <c r="A303" s="220">
        <v>2046867</v>
      </c>
      <c r="B303" s="220"/>
      <c r="C303" s="195" t="s">
        <v>3104</v>
      </c>
      <c r="D303" s="195" t="s">
        <v>420</v>
      </c>
      <c r="E303" s="221" t="s">
        <v>0</v>
      </c>
      <c r="F303" s="221"/>
      <c r="G303" s="196" t="s">
        <v>3798</v>
      </c>
    </row>
    <row r="304" spans="1:7" x14ac:dyDescent="0.25">
      <c r="A304" s="220">
        <v>2046876</v>
      </c>
      <c r="B304" s="220"/>
      <c r="C304" s="195" t="s">
        <v>3105</v>
      </c>
      <c r="D304" s="195" t="s">
        <v>420</v>
      </c>
      <c r="E304" s="221" t="s">
        <v>2452</v>
      </c>
      <c r="F304" s="221"/>
      <c r="G304" s="196" t="s">
        <v>3798</v>
      </c>
    </row>
    <row r="305" spans="1:7" x14ac:dyDescent="0.25">
      <c r="A305" s="220">
        <v>2047810</v>
      </c>
      <c r="B305" s="220"/>
      <c r="C305" s="195" t="s">
        <v>3106</v>
      </c>
      <c r="D305" s="195" t="s">
        <v>420</v>
      </c>
      <c r="E305" s="221" t="s">
        <v>2452</v>
      </c>
      <c r="F305" s="221"/>
      <c r="G305" s="196" t="s">
        <v>3798</v>
      </c>
    </row>
    <row r="306" spans="1:7" x14ac:dyDescent="0.25">
      <c r="A306" s="220">
        <v>2047829</v>
      </c>
      <c r="B306" s="220"/>
      <c r="C306" s="195" t="s">
        <v>3106</v>
      </c>
      <c r="D306" s="195" t="s">
        <v>420</v>
      </c>
      <c r="E306" s="221" t="s">
        <v>2452</v>
      </c>
      <c r="F306" s="221"/>
      <c r="G306" s="196" t="s">
        <v>3798</v>
      </c>
    </row>
    <row r="307" spans="1:7" x14ac:dyDescent="0.25">
      <c r="A307" s="220">
        <v>2047853</v>
      </c>
      <c r="B307" s="220"/>
      <c r="C307" s="195" t="s">
        <v>3106</v>
      </c>
      <c r="D307" s="195" t="s">
        <v>420</v>
      </c>
      <c r="E307" s="221" t="s">
        <v>2452</v>
      </c>
      <c r="F307" s="221"/>
      <c r="G307" s="196" t="s">
        <v>3798</v>
      </c>
    </row>
    <row r="308" spans="1:7" x14ac:dyDescent="0.25">
      <c r="A308" s="220">
        <v>2047861</v>
      </c>
      <c r="B308" s="220"/>
      <c r="C308" s="195" t="s">
        <v>3106</v>
      </c>
      <c r="D308" s="195" t="s">
        <v>420</v>
      </c>
      <c r="E308" s="221" t="s">
        <v>2452</v>
      </c>
      <c r="F308" s="221"/>
      <c r="G308" s="196" t="s">
        <v>3798</v>
      </c>
    </row>
    <row r="309" spans="1:7" x14ac:dyDescent="0.25">
      <c r="A309" s="220">
        <v>2047896</v>
      </c>
      <c r="B309" s="220"/>
      <c r="C309" s="195" t="s">
        <v>3106</v>
      </c>
      <c r="D309" s="195" t="s">
        <v>420</v>
      </c>
      <c r="E309" s="221" t="s">
        <v>2452</v>
      </c>
      <c r="F309" s="221"/>
      <c r="G309" s="196" t="s">
        <v>3798</v>
      </c>
    </row>
    <row r="310" spans="1:7" x14ac:dyDescent="0.25">
      <c r="A310" s="220">
        <v>2048094</v>
      </c>
      <c r="B310" s="220"/>
      <c r="C310" s="195" t="s">
        <v>3107</v>
      </c>
      <c r="D310" s="195" t="s">
        <v>420</v>
      </c>
      <c r="E310" s="221" t="s">
        <v>2452</v>
      </c>
      <c r="F310" s="221"/>
      <c r="G310" s="196" t="s">
        <v>3798</v>
      </c>
    </row>
    <row r="311" spans="1:7" x14ac:dyDescent="0.25">
      <c r="A311" s="220">
        <v>2048116</v>
      </c>
      <c r="B311" s="220"/>
      <c r="C311" s="195" t="s">
        <v>3108</v>
      </c>
      <c r="D311" s="195" t="s">
        <v>420</v>
      </c>
      <c r="E311" s="221" t="s">
        <v>2452</v>
      </c>
      <c r="F311" s="221"/>
      <c r="G311" s="196" t="s">
        <v>3798</v>
      </c>
    </row>
    <row r="312" spans="1:7" x14ac:dyDescent="0.25">
      <c r="A312" s="220">
        <v>2048132</v>
      </c>
      <c r="B312" s="220"/>
      <c r="C312" s="195" t="s">
        <v>3109</v>
      </c>
      <c r="D312" s="195" t="s">
        <v>420</v>
      </c>
      <c r="E312" s="221" t="s">
        <v>2452</v>
      </c>
      <c r="F312" s="221"/>
      <c r="G312" s="196" t="s">
        <v>3798</v>
      </c>
    </row>
    <row r="313" spans="1:7" x14ac:dyDescent="0.25">
      <c r="A313" s="220">
        <v>2048221</v>
      </c>
      <c r="B313" s="220"/>
      <c r="C313" s="195" t="s">
        <v>3090</v>
      </c>
      <c r="D313" s="195" t="s">
        <v>420</v>
      </c>
      <c r="E313" s="221" t="s">
        <v>2452</v>
      </c>
      <c r="F313" s="221"/>
      <c r="G313" s="196" t="s">
        <v>3798</v>
      </c>
    </row>
    <row r="314" spans="1:7" x14ac:dyDescent="0.25">
      <c r="A314" s="220">
        <v>2048787</v>
      </c>
      <c r="B314" s="220"/>
      <c r="C314" s="195" t="s">
        <v>3090</v>
      </c>
      <c r="D314" s="195" t="s">
        <v>420</v>
      </c>
      <c r="E314" s="221" t="s">
        <v>2452</v>
      </c>
      <c r="F314" s="221"/>
      <c r="G314" s="196" t="s">
        <v>3798</v>
      </c>
    </row>
    <row r="315" spans="1:7" x14ac:dyDescent="0.25">
      <c r="A315" s="220">
        <v>2049090</v>
      </c>
      <c r="B315" s="220"/>
      <c r="C315" s="195" t="s">
        <v>3090</v>
      </c>
      <c r="D315" s="195" t="s">
        <v>420</v>
      </c>
      <c r="E315" s="221" t="s">
        <v>2452</v>
      </c>
      <c r="F315" s="221"/>
      <c r="G315" s="196" t="s">
        <v>3798</v>
      </c>
    </row>
    <row r="316" spans="1:7" x14ac:dyDescent="0.25">
      <c r="A316" s="220">
        <v>2049503</v>
      </c>
      <c r="B316" s="220"/>
      <c r="C316" s="195" t="s">
        <v>3090</v>
      </c>
      <c r="D316" s="195" t="s">
        <v>420</v>
      </c>
      <c r="E316" s="221" t="s">
        <v>2452</v>
      </c>
      <c r="F316" s="221"/>
      <c r="G316" s="196" t="s">
        <v>3798</v>
      </c>
    </row>
    <row r="317" spans="1:7" x14ac:dyDescent="0.25">
      <c r="A317" s="220">
        <v>2049511</v>
      </c>
      <c r="B317" s="220"/>
      <c r="C317" s="195" t="s">
        <v>3090</v>
      </c>
      <c r="D317" s="195" t="s">
        <v>420</v>
      </c>
      <c r="E317" s="221" t="s">
        <v>2452</v>
      </c>
      <c r="F317" s="221"/>
      <c r="G317" s="196" t="s">
        <v>3798</v>
      </c>
    </row>
    <row r="318" spans="1:7" x14ac:dyDescent="0.25">
      <c r="A318" s="220">
        <v>2049538</v>
      </c>
      <c r="B318" s="220"/>
      <c r="C318" s="195" t="s">
        <v>3090</v>
      </c>
      <c r="D318" s="195" t="s">
        <v>420</v>
      </c>
      <c r="E318" s="221" t="s">
        <v>2452</v>
      </c>
      <c r="F318" s="221"/>
      <c r="G318" s="196" t="s">
        <v>3798</v>
      </c>
    </row>
    <row r="319" spans="1:7" x14ac:dyDescent="0.25">
      <c r="A319" s="220">
        <v>2049546</v>
      </c>
      <c r="B319" s="220"/>
      <c r="C319" s="195" t="s">
        <v>3090</v>
      </c>
      <c r="D319" s="195" t="s">
        <v>420</v>
      </c>
      <c r="E319" s="221" t="s">
        <v>2452</v>
      </c>
      <c r="F319" s="221"/>
      <c r="G319" s="196" t="s">
        <v>3798</v>
      </c>
    </row>
    <row r="320" spans="1:7" x14ac:dyDescent="0.25">
      <c r="A320" s="220">
        <v>2049554</v>
      </c>
      <c r="B320" s="220"/>
      <c r="C320" s="195" t="s">
        <v>3090</v>
      </c>
      <c r="D320" s="195" t="s">
        <v>420</v>
      </c>
      <c r="E320" s="221" t="s">
        <v>2452</v>
      </c>
      <c r="F320" s="221"/>
      <c r="G320" s="196" t="s">
        <v>3798</v>
      </c>
    </row>
    <row r="321" spans="1:7" x14ac:dyDescent="0.25">
      <c r="A321" s="220">
        <v>2049562</v>
      </c>
      <c r="B321" s="220"/>
      <c r="C321" s="195" t="s">
        <v>3090</v>
      </c>
      <c r="D321" s="195" t="s">
        <v>420</v>
      </c>
      <c r="E321" s="221" t="s">
        <v>2452</v>
      </c>
      <c r="F321" s="221"/>
      <c r="G321" s="196" t="s">
        <v>3798</v>
      </c>
    </row>
    <row r="322" spans="1:7" x14ac:dyDescent="0.25">
      <c r="A322" s="220">
        <v>2049570</v>
      </c>
      <c r="B322" s="220"/>
      <c r="C322" s="195" t="s">
        <v>3090</v>
      </c>
      <c r="D322" s="195" t="s">
        <v>420</v>
      </c>
      <c r="E322" s="221" t="s">
        <v>2452</v>
      </c>
      <c r="F322" s="221"/>
      <c r="G322" s="196" t="s">
        <v>3798</v>
      </c>
    </row>
    <row r="323" spans="1:7" x14ac:dyDescent="0.25">
      <c r="A323" s="220">
        <v>2049589</v>
      </c>
      <c r="B323" s="220"/>
      <c r="C323" s="195" t="s">
        <v>3090</v>
      </c>
      <c r="D323" s="195" t="s">
        <v>420</v>
      </c>
      <c r="E323" s="221" t="s">
        <v>2452</v>
      </c>
      <c r="F323" s="221"/>
      <c r="G323" s="196" t="s">
        <v>3798</v>
      </c>
    </row>
    <row r="324" spans="1:7" x14ac:dyDescent="0.25">
      <c r="A324" s="220">
        <v>2054450</v>
      </c>
      <c r="B324" s="220"/>
      <c r="C324" s="195" t="s">
        <v>3110</v>
      </c>
      <c r="D324" s="195" t="s">
        <v>420</v>
      </c>
      <c r="E324" s="221" t="s">
        <v>2452</v>
      </c>
      <c r="F324" s="221"/>
      <c r="G324" s="196" t="s">
        <v>3798</v>
      </c>
    </row>
    <row r="325" spans="1:7" x14ac:dyDescent="0.25">
      <c r="A325" s="220">
        <v>2054454</v>
      </c>
      <c r="B325" s="220"/>
      <c r="C325" s="195" t="s">
        <v>3110</v>
      </c>
      <c r="D325" s="195" t="s">
        <v>420</v>
      </c>
      <c r="E325" s="221" t="s">
        <v>2452</v>
      </c>
      <c r="F325" s="221"/>
      <c r="G325" s="196" t="s">
        <v>3798</v>
      </c>
    </row>
    <row r="326" spans="1:7" x14ac:dyDescent="0.25">
      <c r="A326" s="220">
        <v>2054458</v>
      </c>
      <c r="B326" s="220"/>
      <c r="C326" s="195" t="s">
        <v>3110</v>
      </c>
      <c r="D326" s="195" t="s">
        <v>420</v>
      </c>
      <c r="E326" s="221" t="s">
        <v>2452</v>
      </c>
      <c r="F326" s="221"/>
      <c r="G326" s="196" t="s">
        <v>3798</v>
      </c>
    </row>
    <row r="327" spans="1:7" x14ac:dyDescent="0.25">
      <c r="A327" s="220">
        <v>2054485</v>
      </c>
      <c r="B327" s="220"/>
      <c r="C327" s="195" t="s">
        <v>3111</v>
      </c>
      <c r="D327" s="195" t="s">
        <v>420</v>
      </c>
      <c r="E327" s="221" t="s">
        <v>2452</v>
      </c>
      <c r="F327" s="221"/>
      <c r="G327" s="196" t="s">
        <v>3798</v>
      </c>
    </row>
    <row r="328" spans="1:7" x14ac:dyDescent="0.25">
      <c r="A328" s="220">
        <v>2054507</v>
      </c>
      <c r="B328" s="220"/>
      <c r="C328" s="195" t="s">
        <v>3111</v>
      </c>
      <c r="D328" s="195" t="s">
        <v>420</v>
      </c>
      <c r="E328" s="221" t="s">
        <v>2452</v>
      </c>
      <c r="F328" s="221"/>
      <c r="G328" s="196" t="s">
        <v>3798</v>
      </c>
    </row>
    <row r="329" spans="1:7" x14ac:dyDescent="0.25">
      <c r="A329" s="220">
        <v>2054523</v>
      </c>
      <c r="B329" s="220"/>
      <c r="C329" s="195" t="s">
        <v>3111</v>
      </c>
      <c r="D329" s="195" t="s">
        <v>420</v>
      </c>
      <c r="E329" s="221" t="s">
        <v>2452</v>
      </c>
      <c r="F329" s="221"/>
      <c r="G329" s="196" t="s">
        <v>3798</v>
      </c>
    </row>
    <row r="330" spans="1:7" x14ac:dyDescent="0.25">
      <c r="A330" s="220">
        <v>2083720</v>
      </c>
      <c r="B330" s="220"/>
      <c r="C330" s="195" t="s">
        <v>3112</v>
      </c>
      <c r="D330" s="195" t="s">
        <v>420</v>
      </c>
      <c r="E330" s="221" t="s">
        <v>2452</v>
      </c>
      <c r="F330" s="221"/>
      <c r="G330" s="196" t="s">
        <v>3798</v>
      </c>
    </row>
    <row r="331" spans="1:7" x14ac:dyDescent="0.25">
      <c r="A331" s="220">
        <v>2083724</v>
      </c>
      <c r="B331" s="220"/>
      <c r="C331" s="195" t="s">
        <v>3112</v>
      </c>
      <c r="D331" s="195" t="s">
        <v>420</v>
      </c>
      <c r="E331" s="221" t="s">
        <v>2452</v>
      </c>
      <c r="F331" s="221"/>
      <c r="G331" s="196" t="s">
        <v>3798</v>
      </c>
    </row>
    <row r="332" spans="1:7" x14ac:dyDescent="0.25">
      <c r="A332" s="220">
        <v>2089637</v>
      </c>
      <c r="B332" s="220"/>
      <c r="C332" s="195" t="s">
        <v>3113</v>
      </c>
      <c r="D332" s="195" t="s">
        <v>420</v>
      </c>
      <c r="E332" s="221" t="s">
        <v>2452</v>
      </c>
      <c r="F332" s="221"/>
      <c r="G332" s="196" t="s">
        <v>3798</v>
      </c>
    </row>
    <row r="333" spans="1:7" x14ac:dyDescent="0.25">
      <c r="A333" s="220">
        <v>2091658</v>
      </c>
      <c r="B333" s="220"/>
      <c r="C333" s="195" t="s">
        <v>3090</v>
      </c>
      <c r="D333" s="195" t="s">
        <v>420</v>
      </c>
      <c r="E333" s="221" t="s">
        <v>2452</v>
      </c>
      <c r="F333" s="221"/>
      <c r="G333" s="196" t="s">
        <v>3798</v>
      </c>
    </row>
    <row r="334" spans="1:7" x14ac:dyDescent="0.25">
      <c r="A334" s="220">
        <v>2091674</v>
      </c>
      <c r="B334" s="220"/>
      <c r="C334" s="195" t="s">
        <v>3090</v>
      </c>
      <c r="D334" s="195" t="s">
        <v>420</v>
      </c>
      <c r="E334" s="221" t="s">
        <v>2452</v>
      </c>
      <c r="F334" s="221"/>
      <c r="G334" s="196" t="s">
        <v>3798</v>
      </c>
    </row>
    <row r="335" spans="1:7" x14ac:dyDescent="0.25">
      <c r="A335" s="220">
        <v>2124149</v>
      </c>
      <c r="B335" s="220"/>
      <c r="C335" s="195" t="s">
        <v>3114</v>
      </c>
      <c r="D335" s="195" t="s">
        <v>420</v>
      </c>
      <c r="E335" s="221" t="s">
        <v>2452</v>
      </c>
      <c r="F335" s="221"/>
      <c r="G335" s="196" t="s">
        <v>3798</v>
      </c>
    </row>
    <row r="336" spans="1:7" x14ac:dyDescent="0.25">
      <c r="A336" s="220">
        <v>2148021</v>
      </c>
      <c r="B336" s="220"/>
      <c r="C336" s="195" t="s">
        <v>3115</v>
      </c>
      <c r="D336" s="195" t="s">
        <v>420</v>
      </c>
      <c r="E336" s="221" t="s">
        <v>2452</v>
      </c>
      <c r="F336" s="221"/>
      <c r="G336" s="196" t="s">
        <v>3798</v>
      </c>
    </row>
    <row r="337" spans="1:7" x14ac:dyDescent="0.25">
      <c r="A337" s="220">
        <v>2148501</v>
      </c>
      <c r="B337" s="220"/>
      <c r="C337" s="195" t="s">
        <v>3116</v>
      </c>
      <c r="D337" s="195" t="s">
        <v>420</v>
      </c>
      <c r="E337" s="221" t="s">
        <v>2452</v>
      </c>
      <c r="F337" s="221"/>
      <c r="G337" s="196" t="s">
        <v>3798</v>
      </c>
    </row>
    <row r="338" spans="1:7" x14ac:dyDescent="0.25">
      <c r="A338" s="220">
        <v>2148528</v>
      </c>
      <c r="B338" s="220"/>
      <c r="C338" s="195" t="s">
        <v>3117</v>
      </c>
      <c r="D338" s="195" t="s">
        <v>420</v>
      </c>
      <c r="E338" s="221" t="s">
        <v>2452</v>
      </c>
      <c r="F338" s="221"/>
      <c r="G338" s="196" t="s">
        <v>3798</v>
      </c>
    </row>
    <row r="339" spans="1:7" x14ac:dyDescent="0.25">
      <c r="A339" s="220">
        <v>2149004</v>
      </c>
      <c r="B339" s="220"/>
      <c r="C339" s="195" t="s">
        <v>3118</v>
      </c>
      <c r="D339" s="195" t="s">
        <v>420</v>
      </c>
      <c r="E339" s="221" t="s">
        <v>2452</v>
      </c>
      <c r="F339" s="221"/>
      <c r="G339" s="196" t="s">
        <v>3798</v>
      </c>
    </row>
    <row r="340" spans="1:7" x14ac:dyDescent="0.25">
      <c r="A340" s="220">
        <v>2149010</v>
      </c>
      <c r="B340" s="220"/>
      <c r="C340" s="195" t="s">
        <v>3118</v>
      </c>
      <c r="D340" s="195" t="s">
        <v>420</v>
      </c>
      <c r="E340" s="221" t="s">
        <v>2452</v>
      </c>
      <c r="F340" s="221"/>
      <c r="G340" s="196" t="s">
        <v>3798</v>
      </c>
    </row>
    <row r="341" spans="1:7" x14ac:dyDescent="0.25">
      <c r="A341" s="220">
        <v>2149016</v>
      </c>
      <c r="B341" s="220"/>
      <c r="C341" s="195" t="s">
        <v>3118</v>
      </c>
      <c r="D341" s="195" t="s">
        <v>420</v>
      </c>
      <c r="E341" s="221" t="s">
        <v>2452</v>
      </c>
      <c r="F341" s="221"/>
      <c r="G341" s="196" t="s">
        <v>3798</v>
      </c>
    </row>
    <row r="342" spans="1:7" x14ac:dyDescent="0.25">
      <c r="A342" s="220">
        <v>2149022</v>
      </c>
      <c r="B342" s="220"/>
      <c r="C342" s="195" t="s">
        <v>3118</v>
      </c>
      <c r="D342" s="195" t="s">
        <v>420</v>
      </c>
      <c r="E342" s="221" t="s">
        <v>2452</v>
      </c>
      <c r="F342" s="221"/>
      <c r="G342" s="196" t="s">
        <v>3798</v>
      </c>
    </row>
    <row r="343" spans="1:7" x14ac:dyDescent="0.25">
      <c r="A343" s="220">
        <v>2149028</v>
      </c>
      <c r="B343" s="220"/>
      <c r="C343" s="195" t="s">
        <v>3118</v>
      </c>
      <c r="D343" s="195" t="s">
        <v>420</v>
      </c>
      <c r="E343" s="221" t="s">
        <v>2452</v>
      </c>
      <c r="F343" s="221"/>
      <c r="G343" s="196" t="s">
        <v>3798</v>
      </c>
    </row>
    <row r="344" spans="1:7" x14ac:dyDescent="0.25">
      <c r="A344" s="220">
        <v>2149034</v>
      </c>
      <c r="B344" s="220"/>
      <c r="C344" s="195" t="s">
        <v>3118</v>
      </c>
      <c r="D344" s="195" t="s">
        <v>420</v>
      </c>
      <c r="E344" s="221" t="s">
        <v>2452</v>
      </c>
      <c r="F344" s="221"/>
      <c r="G344" s="196" t="s">
        <v>3798</v>
      </c>
    </row>
    <row r="345" spans="1:7" x14ac:dyDescent="0.25">
      <c r="A345" s="220">
        <v>2149040</v>
      </c>
      <c r="B345" s="220"/>
      <c r="C345" s="195" t="s">
        <v>3118</v>
      </c>
      <c r="D345" s="195" t="s">
        <v>420</v>
      </c>
      <c r="E345" s="221" t="s">
        <v>2452</v>
      </c>
      <c r="F345" s="221"/>
      <c r="G345" s="196" t="s">
        <v>3798</v>
      </c>
    </row>
    <row r="346" spans="1:7" x14ac:dyDescent="0.25">
      <c r="A346" s="220">
        <v>2153114</v>
      </c>
      <c r="B346" s="220"/>
      <c r="C346" s="195" t="s">
        <v>3119</v>
      </c>
      <c r="D346" s="195" t="s">
        <v>420</v>
      </c>
      <c r="E346" s="221" t="s">
        <v>2452</v>
      </c>
      <c r="F346" s="221"/>
      <c r="G346" s="196" t="s">
        <v>3798</v>
      </c>
    </row>
    <row r="347" spans="1:7" x14ac:dyDescent="0.25">
      <c r="A347" s="220">
        <v>2153130</v>
      </c>
      <c r="B347" s="220"/>
      <c r="C347" s="195" t="s">
        <v>3120</v>
      </c>
      <c r="D347" s="195" t="s">
        <v>420</v>
      </c>
      <c r="E347" s="221" t="s">
        <v>2452</v>
      </c>
      <c r="F347" s="221"/>
      <c r="G347" s="196" t="s">
        <v>3798</v>
      </c>
    </row>
    <row r="348" spans="1:7" x14ac:dyDescent="0.25">
      <c r="A348" s="220">
        <v>2153734</v>
      </c>
      <c r="B348" s="220"/>
      <c r="C348" s="195" t="s">
        <v>3121</v>
      </c>
      <c r="D348" s="195" t="s">
        <v>420</v>
      </c>
      <c r="E348" s="221" t="s">
        <v>2452</v>
      </c>
      <c r="F348" s="221"/>
      <c r="G348" s="196" t="s">
        <v>3798</v>
      </c>
    </row>
    <row r="349" spans="1:7" x14ac:dyDescent="0.25">
      <c r="A349" s="220">
        <v>2153829</v>
      </c>
      <c r="B349" s="220"/>
      <c r="C349" s="195" t="s">
        <v>3122</v>
      </c>
      <c r="D349" s="195" t="s">
        <v>420</v>
      </c>
      <c r="E349" s="221" t="s">
        <v>2452</v>
      </c>
      <c r="F349" s="221"/>
      <c r="G349" s="196" t="s">
        <v>3798</v>
      </c>
    </row>
    <row r="350" spans="1:7" x14ac:dyDescent="0.25">
      <c r="A350" s="220">
        <v>2153833</v>
      </c>
      <c r="B350" s="220"/>
      <c r="C350" s="195" t="s">
        <v>3122</v>
      </c>
      <c r="D350" s="195" t="s">
        <v>420</v>
      </c>
      <c r="E350" s="221" t="s">
        <v>2452</v>
      </c>
      <c r="F350" s="221"/>
      <c r="G350" s="196" t="s">
        <v>3798</v>
      </c>
    </row>
    <row r="351" spans="1:7" x14ac:dyDescent="0.25">
      <c r="A351" s="220">
        <v>2153876</v>
      </c>
      <c r="B351" s="220"/>
      <c r="C351" s="195" t="s">
        <v>3123</v>
      </c>
      <c r="D351" s="195" t="s">
        <v>420</v>
      </c>
      <c r="E351" s="221" t="s">
        <v>2452</v>
      </c>
      <c r="F351" s="221"/>
      <c r="G351" s="196" t="s">
        <v>3798</v>
      </c>
    </row>
    <row r="352" spans="1:7" x14ac:dyDescent="0.25">
      <c r="A352" s="220">
        <v>2153904</v>
      </c>
      <c r="B352" s="220"/>
      <c r="C352" s="195" t="s">
        <v>3124</v>
      </c>
      <c r="D352" s="195" t="s">
        <v>420</v>
      </c>
      <c r="E352" s="221" t="s">
        <v>0</v>
      </c>
      <c r="F352" s="221"/>
      <c r="G352" s="196" t="s">
        <v>3798</v>
      </c>
    </row>
    <row r="353" spans="1:7" x14ac:dyDescent="0.25">
      <c r="A353" s="220">
        <v>2154501</v>
      </c>
      <c r="B353" s="220"/>
      <c r="C353" s="195" t="s">
        <v>3125</v>
      </c>
      <c r="D353" s="195" t="s">
        <v>420</v>
      </c>
      <c r="E353" s="221" t="s">
        <v>2452</v>
      </c>
      <c r="F353" s="221"/>
      <c r="G353" s="196" t="s">
        <v>3798</v>
      </c>
    </row>
    <row r="354" spans="1:7" x14ac:dyDescent="0.25">
      <c r="A354" s="220">
        <v>2197804</v>
      </c>
      <c r="B354" s="220"/>
      <c r="C354" s="195" t="s">
        <v>3126</v>
      </c>
      <c r="D354" s="195" t="s">
        <v>420</v>
      </c>
      <c r="E354" s="221" t="s">
        <v>2452</v>
      </c>
      <c r="F354" s="221"/>
      <c r="G354" s="196" t="s">
        <v>3798</v>
      </c>
    </row>
    <row r="355" spans="1:7" x14ac:dyDescent="0.25">
      <c r="A355" s="220">
        <v>2197812</v>
      </c>
      <c r="B355" s="220"/>
      <c r="C355" s="195" t="s">
        <v>3126</v>
      </c>
      <c r="D355" s="195" t="s">
        <v>420</v>
      </c>
      <c r="E355" s="221" t="s">
        <v>2452</v>
      </c>
      <c r="F355" s="221"/>
      <c r="G355" s="196" t="s">
        <v>3798</v>
      </c>
    </row>
    <row r="356" spans="1:7" x14ac:dyDescent="0.25">
      <c r="A356" s="220">
        <v>2197855</v>
      </c>
      <c r="B356" s="220"/>
      <c r="C356" s="195" t="s">
        <v>3127</v>
      </c>
      <c r="D356" s="195" t="s">
        <v>420</v>
      </c>
      <c r="E356" s="221" t="s">
        <v>2452</v>
      </c>
      <c r="F356" s="221"/>
      <c r="G356" s="196" t="s">
        <v>3798</v>
      </c>
    </row>
    <row r="357" spans="1:7" x14ac:dyDescent="0.25">
      <c r="A357" s="220">
        <v>2197863</v>
      </c>
      <c r="B357" s="220"/>
      <c r="C357" s="195" t="s">
        <v>3127</v>
      </c>
      <c r="D357" s="195" t="s">
        <v>420</v>
      </c>
      <c r="E357" s="221" t="s">
        <v>2452</v>
      </c>
      <c r="F357" s="221"/>
      <c r="G357" s="196" t="s">
        <v>3798</v>
      </c>
    </row>
    <row r="358" spans="1:7" x14ac:dyDescent="0.25">
      <c r="A358" s="220">
        <v>2205092</v>
      </c>
      <c r="B358" s="220"/>
      <c r="C358" s="195" t="s">
        <v>3128</v>
      </c>
      <c r="D358" s="195" t="s">
        <v>420</v>
      </c>
      <c r="E358" s="221" t="s">
        <v>2452</v>
      </c>
      <c r="F358" s="221"/>
      <c r="G358" s="196" t="s">
        <v>3798</v>
      </c>
    </row>
    <row r="359" spans="1:7" x14ac:dyDescent="0.25">
      <c r="A359" s="220">
        <v>2207028</v>
      </c>
      <c r="B359" s="220"/>
      <c r="C359" s="195" t="s">
        <v>3129</v>
      </c>
      <c r="D359" s="195" t="s">
        <v>420</v>
      </c>
      <c r="E359" s="221" t="s">
        <v>2452</v>
      </c>
      <c r="F359" s="221"/>
      <c r="G359" s="196" t="s">
        <v>3798</v>
      </c>
    </row>
    <row r="360" spans="1:7" x14ac:dyDescent="0.25">
      <c r="A360" s="220">
        <v>2207036</v>
      </c>
      <c r="B360" s="220"/>
      <c r="C360" s="195" t="s">
        <v>3129</v>
      </c>
      <c r="D360" s="195" t="s">
        <v>420</v>
      </c>
      <c r="E360" s="221" t="s">
        <v>2452</v>
      </c>
      <c r="F360" s="221"/>
      <c r="G360" s="196" t="s">
        <v>3798</v>
      </c>
    </row>
    <row r="361" spans="1:7" x14ac:dyDescent="0.25">
      <c r="A361" s="220">
        <v>2207060</v>
      </c>
      <c r="B361" s="220"/>
      <c r="C361" s="195" t="s">
        <v>3129</v>
      </c>
      <c r="D361" s="195" t="s">
        <v>420</v>
      </c>
      <c r="E361" s="221" t="s">
        <v>2452</v>
      </c>
      <c r="F361" s="221"/>
      <c r="G361" s="196" t="s">
        <v>3798</v>
      </c>
    </row>
    <row r="362" spans="1:7" x14ac:dyDescent="0.25">
      <c r="A362" s="220">
        <v>2213117</v>
      </c>
      <c r="B362" s="220"/>
      <c r="C362" s="195" t="s">
        <v>3130</v>
      </c>
      <c r="D362" s="195" t="s">
        <v>420</v>
      </c>
      <c r="E362" s="221" t="s">
        <v>2452</v>
      </c>
      <c r="F362" s="221"/>
      <c r="G362" s="196" t="s">
        <v>3798</v>
      </c>
    </row>
    <row r="363" spans="1:7" x14ac:dyDescent="0.25">
      <c r="A363" s="220">
        <v>2222833</v>
      </c>
      <c r="B363" s="220"/>
      <c r="C363" s="195" t="s">
        <v>3131</v>
      </c>
      <c r="D363" s="195" t="s">
        <v>420</v>
      </c>
      <c r="E363" s="221" t="s">
        <v>2452</v>
      </c>
      <c r="F363" s="221"/>
      <c r="G363" s="196" t="s">
        <v>3798</v>
      </c>
    </row>
    <row r="364" spans="1:7" x14ac:dyDescent="0.25">
      <c r="A364" s="220">
        <v>2222841</v>
      </c>
      <c r="B364" s="220"/>
      <c r="C364" s="195" t="s">
        <v>3131</v>
      </c>
      <c r="D364" s="195" t="s">
        <v>420</v>
      </c>
      <c r="E364" s="221" t="s">
        <v>2452</v>
      </c>
      <c r="F364" s="221"/>
      <c r="G364" s="196" t="s">
        <v>3798</v>
      </c>
    </row>
    <row r="365" spans="1:7" x14ac:dyDescent="0.25">
      <c r="A365" s="220">
        <v>2222868</v>
      </c>
      <c r="B365" s="220"/>
      <c r="C365" s="195" t="s">
        <v>3131</v>
      </c>
      <c r="D365" s="195" t="s">
        <v>420</v>
      </c>
      <c r="E365" s="221" t="s">
        <v>2452</v>
      </c>
      <c r="F365" s="221"/>
      <c r="G365" s="196" t="s">
        <v>3798</v>
      </c>
    </row>
    <row r="366" spans="1:7" x14ac:dyDescent="0.25">
      <c r="A366" s="220">
        <v>2222876</v>
      </c>
      <c r="B366" s="220"/>
      <c r="C366" s="195" t="s">
        <v>3131</v>
      </c>
      <c r="D366" s="195" t="s">
        <v>420</v>
      </c>
      <c r="E366" s="221" t="s">
        <v>2452</v>
      </c>
      <c r="F366" s="221"/>
      <c r="G366" s="196" t="s">
        <v>3798</v>
      </c>
    </row>
    <row r="367" spans="1:7" x14ac:dyDescent="0.25">
      <c r="A367" s="220">
        <v>2330326</v>
      </c>
      <c r="B367" s="220"/>
      <c r="C367" s="195" t="s">
        <v>3132</v>
      </c>
      <c r="D367" s="195" t="s">
        <v>420</v>
      </c>
      <c r="E367" s="221" t="s">
        <v>2452</v>
      </c>
      <c r="F367" s="221"/>
      <c r="G367" s="196" t="s">
        <v>3798</v>
      </c>
    </row>
    <row r="368" spans="1:7" x14ac:dyDescent="0.25">
      <c r="A368" s="220">
        <v>2330342</v>
      </c>
      <c r="B368" s="220"/>
      <c r="C368" s="195" t="s">
        <v>3133</v>
      </c>
      <c r="D368" s="195" t="s">
        <v>420</v>
      </c>
      <c r="E368" s="221" t="s">
        <v>2452</v>
      </c>
      <c r="F368" s="221"/>
      <c r="G368" s="196" t="s">
        <v>3798</v>
      </c>
    </row>
    <row r="369" spans="1:7" x14ac:dyDescent="0.25">
      <c r="A369" s="220">
        <v>2331810</v>
      </c>
      <c r="B369" s="220"/>
      <c r="C369" s="195" t="s">
        <v>3134</v>
      </c>
      <c r="D369" s="195" t="s">
        <v>420</v>
      </c>
      <c r="E369" s="221" t="s">
        <v>2452</v>
      </c>
      <c r="F369" s="221"/>
      <c r="G369" s="196" t="s">
        <v>3798</v>
      </c>
    </row>
    <row r="370" spans="1:7" x14ac:dyDescent="0.25">
      <c r="A370" s="220">
        <v>2331836</v>
      </c>
      <c r="B370" s="220"/>
      <c r="C370" s="195" t="s">
        <v>3135</v>
      </c>
      <c r="D370" s="195" t="s">
        <v>420</v>
      </c>
      <c r="E370" s="221" t="s">
        <v>2452</v>
      </c>
      <c r="F370" s="221"/>
      <c r="G370" s="196" t="s">
        <v>3798</v>
      </c>
    </row>
    <row r="371" spans="1:7" x14ac:dyDescent="0.25">
      <c r="A371" s="220">
        <v>2331872</v>
      </c>
      <c r="B371" s="220"/>
      <c r="C371" s="195" t="s">
        <v>3136</v>
      </c>
      <c r="D371" s="195" t="s">
        <v>420</v>
      </c>
      <c r="E371" s="221" t="s">
        <v>2452</v>
      </c>
      <c r="F371" s="221"/>
      <c r="G371" s="196" t="s">
        <v>3798</v>
      </c>
    </row>
    <row r="372" spans="1:7" x14ac:dyDescent="0.25">
      <c r="A372" s="220">
        <v>2331884</v>
      </c>
      <c r="B372" s="220"/>
      <c r="C372" s="195" t="s">
        <v>3137</v>
      </c>
      <c r="D372" s="195" t="s">
        <v>420</v>
      </c>
      <c r="E372" s="221" t="s">
        <v>2452</v>
      </c>
      <c r="F372" s="221"/>
      <c r="G372" s="196" t="s">
        <v>3798</v>
      </c>
    </row>
    <row r="373" spans="1:7" x14ac:dyDescent="0.25">
      <c r="A373" s="220">
        <v>2350807</v>
      </c>
      <c r="B373" s="220"/>
      <c r="C373" s="195" t="s">
        <v>3138</v>
      </c>
      <c r="D373" s="195" t="s">
        <v>420</v>
      </c>
      <c r="E373" s="221" t="s">
        <v>2452</v>
      </c>
      <c r="F373" s="221"/>
      <c r="G373" s="196" t="s">
        <v>3798</v>
      </c>
    </row>
    <row r="374" spans="1:7" x14ac:dyDescent="0.25">
      <c r="A374" s="220">
        <v>2351056</v>
      </c>
      <c r="B374" s="220"/>
      <c r="C374" s="195" t="s">
        <v>3139</v>
      </c>
      <c r="D374" s="195" t="s">
        <v>420</v>
      </c>
      <c r="E374" s="221" t="s">
        <v>2452</v>
      </c>
      <c r="F374" s="221"/>
      <c r="G374" s="196" t="s">
        <v>3798</v>
      </c>
    </row>
    <row r="375" spans="1:7" x14ac:dyDescent="0.25">
      <c r="A375" s="220">
        <v>2351218</v>
      </c>
      <c r="B375" s="220"/>
      <c r="C375" s="195" t="s">
        <v>3140</v>
      </c>
      <c r="D375" s="195" t="s">
        <v>420</v>
      </c>
      <c r="E375" s="221" t="s">
        <v>2452</v>
      </c>
      <c r="F375" s="221"/>
      <c r="G375" s="196" t="s">
        <v>3798</v>
      </c>
    </row>
    <row r="376" spans="1:7" x14ac:dyDescent="0.25">
      <c r="A376" s="220">
        <v>2351412</v>
      </c>
      <c r="B376" s="220"/>
      <c r="C376" s="195" t="s">
        <v>3141</v>
      </c>
      <c r="D376" s="195" t="s">
        <v>420</v>
      </c>
      <c r="E376" s="221" t="s">
        <v>2452</v>
      </c>
      <c r="F376" s="221"/>
      <c r="G376" s="196" t="s">
        <v>3798</v>
      </c>
    </row>
    <row r="377" spans="1:7" x14ac:dyDescent="0.25">
      <c r="A377" s="220">
        <v>2351609</v>
      </c>
      <c r="B377" s="220"/>
      <c r="C377" s="195" t="s">
        <v>3142</v>
      </c>
      <c r="D377" s="195" t="s">
        <v>420</v>
      </c>
      <c r="E377" s="221" t="s">
        <v>2452</v>
      </c>
      <c r="F377" s="221"/>
      <c r="G377" s="196" t="s">
        <v>3798</v>
      </c>
    </row>
    <row r="378" spans="1:7" x14ac:dyDescent="0.25">
      <c r="A378" s="220">
        <v>2360055</v>
      </c>
      <c r="B378" s="220"/>
      <c r="C378" s="195" t="s">
        <v>3143</v>
      </c>
      <c r="D378" s="195" t="s">
        <v>1438</v>
      </c>
      <c r="E378" s="221" t="s">
        <v>2452</v>
      </c>
      <c r="F378" s="221"/>
      <c r="G378" s="196" t="s">
        <v>3798</v>
      </c>
    </row>
    <row r="379" spans="1:7" x14ac:dyDescent="0.25">
      <c r="A379" s="220">
        <v>3010104</v>
      </c>
      <c r="B379" s="220"/>
      <c r="C379" s="195" t="s">
        <v>3144</v>
      </c>
      <c r="D379" s="195" t="s">
        <v>420</v>
      </c>
      <c r="E379" s="221" t="s">
        <v>2452</v>
      </c>
      <c r="F379" s="221"/>
      <c r="G379" s="196" t="s">
        <v>3798</v>
      </c>
    </row>
    <row r="380" spans="1:7" x14ac:dyDescent="0.25">
      <c r="A380" s="220">
        <v>3041204</v>
      </c>
      <c r="B380" s="220"/>
      <c r="C380" s="195" t="s">
        <v>3145</v>
      </c>
      <c r="D380" s="195" t="s">
        <v>1438</v>
      </c>
      <c r="E380" s="221" t="s">
        <v>2452</v>
      </c>
      <c r="F380" s="221"/>
      <c r="G380" s="196" t="s">
        <v>3798</v>
      </c>
    </row>
    <row r="381" spans="1:7" x14ac:dyDescent="0.25">
      <c r="A381" s="220">
        <v>3041212</v>
      </c>
      <c r="B381" s="220"/>
      <c r="C381" s="195" t="s">
        <v>3146</v>
      </c>
      <c r="D381" s="195" t="s">
        <v>1438</v>
      </c>
      <c r="E381" s="221" t="s">
        <v>2452</v>
      </c>
      <c r="F381" s="221"/>
      <c r="G381" s="196" t="s">
        <v>3798</v>
      </c>
    </row>
    <row r="382" spans="1:7" x14ac:dyDescent="0.25">
      <c r="A382" s="220">
        <v>3041255</v>
      </c>
      <c r="B382" s="220"/>
      <c r="C382" s="195" t="s">
        <v>3147</v>
      </c>
      <c r="D382" s="195" t="s">
        <v>1438</v>
      </c>
      <c r="E382" s="221" t="s">
        <v>2452</v>
      </c>
      <c r="F382" s="221"/>
      <c r="G382" s="196" t="s">
        <v>3798</v>
      </c>
    </row>
    <row r="383" spans="1:7" x14ac:dyDescent="0.25">
      <c r="A383" s="220">
        <v>3042200</v>
      </c>
      <c r="B383" s="220"/>
      <c r="C383" s="195" t="s">
        <v>3148</v>
      </c>
      <c r="D383" s="195" t="s">
        <v>1438</v>
      </c>
      <c r="E383" s="221" t="s">
        <v>2452</v>
      </c>
      <c r="F383" s="221"/>
      <c r="G383" s="196" t="s">
        <v>3798</v>
      </c>
    </row>
    <row r="384" spans="1:7" x14ac:dyDescent="0.25">
      <c r="A384" s="220">
        <v>3043606</v>
      </c>
      <c r="B384" s="220"/>
      <c r="C384" s="195" t="s">
        <v>3149</v>
      </c>
      <c r="D384" s="195" t="s">
        <v>1438</v>
      </c>
      <c r="E384" s="221" t="s">
        <v>2452</v>
      </c>
      <c r="F384" s="221"/>
      <c r="G384" s="196" t="s">
        <v>3798</v>
      </c>
    </row>
    <row r="385" spans="1:7" x14ac:dyDescent="0.25">
      <c r="A385" s="220">
        <v>3044904</v>
      </c>
      <c r="B385" s="220"/>
      <c r="C385" s="195" t="s">
        <v>3739</v>
      </c>
      <c r="D385" s="195" t="s">
        <v>1438</v>
      </c>
      <c r="E385" s="221" t="s">
        <v>2452</v>
      </c>
      <c r="F385" s="221"/>
      <c r="G385" s="196" t="s">
        <v>3798</v>
      </c>
    </row>
    <row r="386" spans="1:7" x14ac:dyDescent="0.25">
      <c r="A386" s="220">
        <v>3049256</v>
      </c>
      <c r="B386" s="220"/>
      <c r="C386" s="195" t="s">
        <v>3150</v>
      </c>
      <c r="D386" s="195" t="s">
        <v>1438</v>
      </c>
      <c r="E386" s="221" t="s">
        <v>2452</v>
      </c>
      <c r="F386" s="221"/>
      <c r="G386" s="196" t="s">
        <v>3798</v>
      </c>
    </row>
    <row r="387" spans="1:7" x14ac:dyDescent="0.25">
      <c r="A387" s="220">
        <v>3100308</v>
      </c>
      <c r="B387" s="220"/>
      <c r="C387" s="195" t="s">
        <v>3151</v>
      </c>
      <c r="D387" s="195" t="s">
        <v>420</v>
      </c>
      <c r="E387" s="221" t="s">
        <v>2452</v>
      </c>
      <c r="F387" s="221"/>
      <c r="G387" s="196" t="s">
        <v>3798</v>
      </c>
    </row>
    <row r="388" spans="1:7" x14ac:dyDescent="0.25">
      <c r="A388" s="220">
        <v>3100405</v>
      </c>
      <c r="B388" s="220"/>
      <c r="C388" s="195" t="s">
        <v>3151</v>
      </c>
      <c r="D388" s="195" t="s">
        <v>420</v>
      </c>
      <c r="E388" s="221" t="s">
        <v>2452</v>
      </c>
      <c r="F388" s="221"/>
      <c r="G388" s="196" t="s">
        <v>3798</v>
      </c>
    </row>
    <row r="389" spans="1:7" x14ac:dyDescent="0.25">
      <c r="A389" s="220">
        <v>3141306</v>
      </c>
      <c r="B389" s="220"/>
      <c r="C389" s="195" t="s">
        <v>3152</v>
      </c>
      <c r="D389" s="195" t="s">
        <v>420</v>
      </c>
      <c r="E389" s="221" t="s">
        <v>2452</v>
      </c>
      <c r="F389" s="221"/>
      <c r="G389" s="196" t="s">
        <v>3798</v>
      </c>
    </row>
    <row r="390" spans="1:7" x14ac:dyDescent="0.25">
      <c r="A390" s="220">
        <v>3153096</v>
      </c>
      <c r="B390" s="220"/>
      <c r="C390" s="195" t="s">
        <v>3153</v>
      </c>
      <c r="D390" s="195" t="s">
        <v>420</v>
      </c>
      <c r="E390" s="221" t="s">
        <v>2452</v>
      </c>
      <c r="F390" s="221"/>
      <c r="G390" s="196" t="s">
        <v>3798</v>
      </c>
    </row>
    <row r="391" spans="1:7" x14ac:dyDescent="0.25">
      <c r="A391" s="220">
        <v>3156206</v>
      </c>
      <c r="B391" s="220"/>
      <c r="C391" s="195" t="s">
        <v>3154</v>
      </c>
      <c r="D391" s="195" t="s">
        <v>420</v>
      </c>
      <c r="E391" s="221" t="s">
        <v>2452</v>
      </c>
      <c r="F391" s="221"/>
      <c r="G391" s="196" t="s">
        <v>3798</v>
      </c>
    </row>
    <row r="392" spans="1:7" x14ac:dyDescent="0.25">
      <c r="A392" s="220">
        <v>3156516</v>
      </c>
      <c r="B392" s="220"/>
      <c r="C392" s="195" t="s">
        <v>3155</v>
      </c>
      <c r="D392" s="195" t="s">
        <v>449</v>
      </c>
      <c r="E392" s="221" t="s">
        <v>2452</v>
      </c>
      <c r="F392" s="221"/>
      <c r="G392" s="196" t="s">
        <v>3798</v>
      </c>
    </row>
    <row r="393" spans="1:7" x14ac:dyDescent="0.25">
      <c r="A393" s="220">
        <v>3156524</v>
      </c>
      <c r="B393" s="220"/>
      <c r="C393" s="195" t="s">
        <v>3156</v>
      </c>
      <c r="D393" s="195" t="s">
        <v>449</v>
      </c>
      <c r="E393" s="221" t="s">
        <v>2452</v>
      </c>
      <c r="F393" s="221"/>
      <c r="G393" s="196" t="s">
        <v>3798</v>
      </c>
    </row>
    <row r="394" spans="1:7" x14ac:dyDescent="0.25">
      <c r="A394" s="220">
        <v>3160300</v>
      </c>
      <c r="B394" s="220"/>
      <c r="C394" s="195" t="s">
        <v>3157</v>
      </c>
      <c r="D394" s="195" t="s">
        <v>420</v>
      </c>
      <c r="E394" s="221" t="s">
        <v>2452</v>
      </c>
      <c r="F394" s="221"/>
      <c r="G394" s="196" t="s">
        <v>3798</v>
      </c>
    </row>
    <row r="395" spans="1:7" x14ac:dyDescent="0.25">
      <c r="A395" s="220">
        <v>3160750</v>
      </c>
      <c r="B395" s="220"/>
      <c r="C395" s="195" t="s">
        <v>3158</v>
      </c>
      <c r="D395" s="195" t="s">
        <v>449</v>
      </c>
      <c r="E395" s="221" t="s">
        <v>2452</v>
      </c>
      <c r="F395" s="221"/>
      <c r="G395" s="196" t="s">
        <v>3798</v>
      </c>
    </row>
    <row r="396" spans="1:7" x14ac:dyDescent="0.25">
      <c r="A396" s="220">
        <v>3162400</v>
      </c>
      <c r="B396" s="220"/>
      <c r="C396" s="195" t="s">
        <v>3157</v>
      </c>
      <c r="D396" s="195" t="s">
        <v>420</v>
      </c>
      <c r="E396" s="221" t="s">
        <v>2452</v>
      </c>
      <c r="F396" s="221"/>
      <c r="G396" s="196" t="s">
        <v>3798</v>
      </c>
    </row>
    <row r="397" spans="1:7" x14ac:dyDescent="0.25">
      <c r="A397" s="220">
        <v>3164020</v>
      </c>
      <c r="B397" s="220"/>
      <c r="C397" s="195" t="s">
        <v>3159</v>
      </c>
      <c r="D397" s="195" t="s">
        <v>449</v>
      </c>
      <c r="E397" s="221" t="s">
        <v>2452</v>
      </c>
      <c r="F397" s="221"/>
      <c r="G397" s="196" t="s">
        <v>3798</v>
      </c>
    </row>
    <row r="398" spans="1:7" x14ac:dyDescent="0.25">
      <c r="A398" s="220">
        <v>3195244</v>
      </c>
      <c r="B398" s="220"/>
      <c r="C398" s="195" t="s">
        <v>3160</v>
      </c>
      <c r="D398" s="195" t="s">
        <v>420</v>
      </c>
      <c r="E398" s="221" t="s">
        <v>2452</v>
      </c>
      <c r="F398" s="221"/>
      <c r="G398" s="196" t="s">
        <v>3798</v>
      </c>
    </row>
    <row r="399" spans="1:7" x14ac:dyDescent="0.25">
      <c r="A399" s="220">
        <v>3195260</v>
      </c>
      <c r="B399" s="220"/>
      <c r="C399" s="195" t="s">
        <v>3160</v>
      </c>
      <c r="D399" s="195" t="s">
        <v>420</v>
      </c>
      <c r="E399" s="221" t="s">
        <v>2452</v>
      </c>
      <c r="F399" s="221"/>
      <c r="G399" s="196" t="s">
        <v>3798</v>
      </c>
    </row>
    <row r="400" spans="1:7" x14ac:dyDescent="0.25">
      <c r="A400" s="220">
        <v>3397084</v>
      </c>
      <c r="B400" s="220"/>
      <c r="C400" s="195" t="s">
        <v>3161</v>
      </c>
      <c r="D400" s="195" t="s">
        <v>420</v>
      </c>
      <c r="E400" s="221" t="s">
        <v>2452</v>
      </c>
      <c r="F400" s="221"/>
      <c r="G400" s="196" t="s">
        <v>3798</v>
      </c>
    </row>
    <row r="401" spans="1:7" x14ac:dyDescent="0.25">
      <c r="A401" s="220">
        <v>3400085</v>
      </c>
      <c r="B401" s="220"/>
      <c r="C401" s="195" t="s">
        <v>3161</v>
      </c>
      <c r="D401" s="195" t="s">
        <v>420</v>
      </c>
      <c r="E401" s="221" t="s">
        <v>2452</v>
      </c>
      <c r="F401" s="221"/>
      <c r="G401" s="196" t="s">
        <v>3798</v>
      </c>
    </row>
    <row r="402" spans="1:7" x14ac:dyDescent="0.25">
      <c r="A402" s="220">
        <v>3400107</v>
      </c>
      <c r="B402" s="220"/>
      <c r="C402" s="195" t="s">
        <v>3161</v>
      </c>
      <c r="D402" s="195" t="s">
        <v>420</v>
      </c>
      <c r="E402" s="221" t="s">
        <v>2452</v>
      </c>
      <c r="F402" s="221"/>
      <c r="G402" s="196" t="s">
        <v>3798</v>
      </c>
    </row>
    <row r="403" spans="1:7" x14ac:dyDescent="0.25">
      <c r="A403" s="220">
        <v>3400123</v>
      </c>
      <c r="B403" s="220"/>
      <c r="C403" s="195" t="s">
        <v>3162</v>
      </c>
      <c r="D403" s="195" t="s">
        <v>420</v>
      </c>
      <c r="E403" s="221" t="s">
        <v>2452</v>
      </c>
      <c r="F403" s="221"/>
      <c r="G403" s="196" t="s">
        <v>3798</v>
      </c>
    </row>
    <row r="404" spans="1:7" x14ac:dyDescent="0.25">
      <c r="A404" s="220">
        <v>3402088</v>
      </c>
      <c r="B404" s="220"/>
      <c r="C404" s="195" t="s">
        <v>3163</v>
      </c>
      <c r="D404" s="195" t="s">
        <v>420</v>
      </c>
      <c r="E404" s="221" t="s">
        <v>2452</v>
      </c>
      <c r="F404" s="221"/>
      <c r="G404" s="196" t="s">
        <v>3798</v>
      </c>
    </row>
    <row r="405" spans="1:7" x14ac:dyDescent="0.25">
      <c r="A405" s="220">
        <v>3402096</v>
      </c>
      <c r="B405" s="220"/>
      <c r="C405" s="195" t="s">
        <v>3164</v>
      </c>
      <c r="D405" s="195" t="s">
        <v>420</v>
      </c>
      <c r="E405" s="221" t="s">
        <v>2452</v>
      </c>
      <c r="F405" s="221"/>
      <c r="G405" s="196" t="s">
        <v>3798</v>
      </c>
    </row>
    <row r="406" spans="1:7" x14ac:dyDescent="0.25">
      <c r="A406" s="220">
        <v>3402126</v>
      </c>
      <c r="B406" s="220"/>
      <c r="C406" s="195" t="s">
        <v>3165</v>
      </c>
      <c r="D406" s="195" t="s">
        <v>420</v>
      </c>
      <c r="E406" s="221" t="s">
        <v>2452</v>
      </c>
      <c r="F406" s="221"/>
      <c r="G406" s="196" t="s">
        <v>3798</v>
      </c>
    </row>
    <row r="407" spans="1:7" x14ac:dyDescent="0.25">
      <c r="A407" s="220">
        <v>3402452</v>
      </c>
      <c r="B407" s="220"/>
      <c r="C407" s="195" t="s">
        <v>3166</v>
      </c>
      <c r="D407" s="195" t="s">
        <v>449</v>
      </c>
      <c r="E407" s="221" t="s">
        <v>2452</v>
      </c>
      <c r="F407" s="221"/>
      <c r="G407" s="196" t="s">
        <v>3798</v>
      </c>
    </row>
    <row r="408" spans="1:7" x14ac:dyDescent="0.25">
      <c r="A408" s="220">
        <v>3402460</v>
      </c>
      <c r="B408" s="220"/>
      <c r="C408" s="195" t="s">
        <v>3166</v>
      </c>
      <c r="D408" s="195" t="s">
        <v>449</v>
      </c>
      <c r="E408" s="221" t="s">
        <v>2452</v>
      </c>
      <c r="F408" s="221"/>
      <c r="G408" s="196" t="s">
        <v>3798</v>
      </c>
    </row>
    <row r="409" spans="1:7" x14ac:dyDescent="0.25">
      <c r="A409" s="220">
        <v>3403130</v>
      </c>
      <c r="B409" s="220"/>
      <c r="C409" s="195" t="s">
        <v>3167</v>
      </c>
      <c r="D409" s="195" t="s">
        <v>420</v>
      </c>
      <c r="E409" s="221" t="s">
        <v>2452</v>
      </c>
      <c r="F409" s="221"/>
      <c r="G409" s="196" t="s">
        <v>3798</v>
      </c>
    </row>
    <row r="410" spans="1:7" x14ac:dyDescent="0.25">
      <c r="A410" s="220">
        <v>3404102</v>
      </c>
      <c r="B410" s="220"/>
      <c r="C410" s="195" t="s">
        <v>3168</v>
      </c>
      <c r="D410" s="195" t="s">
        <v>420</v>
      </c>
      <c r="E410" s="221" t="s">
        <v>2452</v>
      </c>
      <c r="F410" s="221"/>
      <c r="G410" s="196" t="s">
        <v>3798</v>
      </c>
    </row>
    <row r="411" spans="1:7" x14ac:dyDescent="0.25">
      <c r="A411" s="220">
        <v>3453820</v>
      </c>
      <c r="B411" s="220"/>
      <c r="C411" s="195" t="s">
        <v>3169</v>
      </c>
      <c r="D411" s="195" t="s">
        <v>420</v>
      </c>
      <c r="E411" s="221" t="s">
        <v>2452</v>
      </c>
      <c r="F411" s="221"/>
      <c r="G411" s="196" t="s">
        <v>3798</v>
      </c>
    </row>
    <row r="412" spans="1:7" x14ac:dyDescent="0.25">
      <c r="A412" s="220">
        <v>3483088</v>
      </c>
      <c r="B412" s="220"/>
      <c r="C412" s="195" t="s">
        <v>3170</v>
      </c>
      <c r="D412" s="195" t="s">
        <v>420</v>
      </c>
      <c r="E412" s="221" t="s">
        <v>2452</v>
      </c>
      <c r="F412" s="221"/>
      <c r="G412" s="196" t="s">
        <v>3798</v>
      </c>
    </row>
    <row r="413" spans="1:7" x14ac:dyDescent="0.25">
      <c r="A413" s="220">
        <v>3483096</v>
      </c>
      <c r="B413" s="220"/>
      <c r="C413" s="195" t="s">
        <v>3170</v>
      </c>
      <c r="D413" s="195" t="s">
        <v>420</v>
      </c>
      <c r="E413" s="221" t="s">
        <v>2452</v>
      </c>
      <c r="F413" s="221"/>
      <c r="G413" s="196" t="s">
        <v>3798</v>
      </c>
    </row>
    <row r="414" spans="1:7" ht="30" x14ac:dyDescent="0.25">
      <c r="A414" s="220">
        <v>3498107</v>
      </c>
      <c r="B414" s="220"/>
      <c r="C414" s="195" t="s">
        <v>3171</v>
      </c>
      <c r="D414" s="195" t="s">
        <v>695</v>
      </c>
      <c r="E414" s="221" t="s">
        <v>2452</v>
      </c>
      <c r="F414" s="221"/>
      <c r="G414" s="196" t="s">
        <v>3798</v>
      </c>
    </row>
    <row r="415" spans="1:7" x14ac:dyDescent="0.25">
      <c r="A415" s="220">
        <v>3498484</v>
      </c>
      <c r="B415" s="220"/>
      <c r="C415" s="195" t="s">
        <v>3172</v>
      </c>
      <c r="D415" s="195" t="s">
        <v>449</v>
      </c>
      <c r="E415" s="221" t="s">
        <v>2452</v>
      </c>
      <c r="F415" s="221"/>
      <c r="G415" s="196" t="s">
        <v>3798</v>
      </c>
    </row>
    <row r="416" spans="1:7" x14ac:dyDescent="0.25">
      <c r="A416" s="220">
        <v>3498581</v>
      </c>
      <c r="B416" s="220"/>
      <c r="C416" s="195" t="s">
        <v>3173</v>
      </c>
      <c r="D416" s="195" t="s">
        <v>449</v>
      </c>
      <c r="E416" s="221" t="s">
        <v>2452</v>
      </c>
      <c r="F416" s="221"/>
      <c r="G416" s="196" t="s">
        <v>3798</v>
      </c>
    </row>
    <row r="417" spans="1:7" x14ac:dyDescent="0.25">
      <c r="A417" s="220">
        <v>5000017</v>
      </c>
      <c r="B417" s="220"/>
      <c r="C417" s="195" t="s">
        <v>3174</v>
      </c>
      <c r="D417" s="195" t="s">
        <v>1438</v>
      </c>
      <c r="E417" s="221" t="s">
        <v>2452</v>
      </c>
      <c r="F417" s="221"/>
      <c r="G417" s="196" t="s">
        <v>3798</v>
      </c>
    </row>
    <row r="418" spans="1:7" x14ac:dyDescent="0.25">
      <c r="A418" s="220">
        <v>5000203</v>
      </c>
      <c r="B418" s="220"/>
      <c r="C418" s="195" t="s">
        <v>3174</v>
      </c>
      <c r="D418" s="195" t="s">
        <v>1438</v>
      </c>
      <c r="E418" s="221" t="s">
        <v>2452</v>
      </c>
      <c r="F418" s="221"/>
      <c r="G418" s="196" t="s">
        <v>3798</v>
      </c>
    </row>
    <row r="419" spans="1:7" x14ac:dyDescent="0.25">
      <c r="A419" s="220">
        <v>5000750</v>
      </c>
      <c r="B419" s="220"/>
      <c r="C419" s="195" t="s">
        <v>3175</v>
      </c>
      <c r="D419" s="195" t="s">
        <v>1438</v>
      </c>
      <c r="E419" s="221" t="s">
        <v>2452</v>
      </c>
      <c r="F419" s="221"/>
      <c r="G419" s="196" t="s">
        <v>3798</v>
      </c>
    </row>
    <row r="420" spans="1:7" x14ac:dyDescent="0.25">
      <c r="A420" s="220">
        <v>5000947</v>
      </c>
      <c r="B420" s="220"/>
      <c r="C420" s="195" t="s">
        <v>3176</v>
      </c>
      <c r="D420" s="195" t="s">
        <v>1438</v>
      </c>
      <c r="E420" s="221" t="s">
        <v>2452</v>
      </c>
      <c r="F420" s="221"/>
      <c r="G420" s="196" t="s">
        <v>3798</v>
      </c>
    </row>
    <row r="421" spans="1:7" x14ac:dyDescent="0.25">
      <c r="A421" s="220">
        <v>5001641</v>
      </c>
      <c r="B421" s="220"/>
      <c r="C421" s="195" t="s">
        <v>3177</v>
      </c>
      <c r="D421" s="195" t="s">
        <v>1438</v>
      </c>
      <c r="E421" s="221" t="s">
        <v>2452</v>
      </c>
      <c r="F421" s="221"/>
      <c r="G421" s="196" t="s">
        <v>3798</v>
      </c>
    </row>
    <row r="422" spans="1:7" x14ac:dyDescent="0.25">
      <c r="A422" s="220">
        <v>5003016</v>
      </c>
      <c r="B422" s="220"/>
      <c r="C422" s="195" t="s">
        <v>3178</v>
      </c>
      <c r="D422" s="195" t="s">
        <v>1438</v>
      </c>
      <c r="E422" s="221" t="s">
        <v>2452</v>
      </c>
      <c r="F422" s="221"/>
      <c r="G422" s="196" t="s">
        <v>3798</v>
      </c>
    </row>
    <row r="423" spans="1:7" x14ac:dyDescent="0.25">
      <c r="A423" s="220">
        <v>5012010</v>
      </c>
      <c r="B423" s="220"/>
      <c r="C423" s="195" t="s">
        <v>3179</v>
      </c>
      <c r="D423" s="195" t="s">
        <v>1438</v>
      </c>
      <c r="E423" s="221" t="s">
        <v>2452</v>
      </c>
      <c r="F423" s="221"/>
      <c r="G423" s="196" t="s">
        <v>3798</v>
      </c>
    </row>
    <row r="424" spans="1:7" x14ac:dyDescent="0.25">
      <c r="A424" s="220">
        <v>5015014</v>
      </c>
      <c r="B424" s="220"/>
      <c r="C424" s="195" t="s">
        <v>3180</v>
      </c>
      <c r="D424" s="195" t="s">
        <v>1438</v>
      </c>
      <c r="E424" s="221" t="s">
        <v>2452</v>
      </c>
      <c r="F424" s="221"/>
      <c r="G424" s="196" t="s">
        <v>3798</v>
      </c>
    </row>
    <row r="425" spans="1:7" x14ac:dyDescent="0.25">
      <c r="A425" s="220">
        <v>5015073</v>
      </c>
      <c r="B425" s="220"/>
      <c r="C425" s="195" t="s">
        <v>3180</v>
      </c>
      <c r="D425" s="195" t="s">
        <v>1438</v>
      </c>
      <c r="E425" s="221" t="s">
        <v>2452</v>
      </c>
      <c r="F425" s="221"/>
      <c r="G425" s="196" t="s">
        <v>3798</v>
      </c>
    </row>
    <row r="426" spans="1:7" ht="30" x14ac:dyDescent="0.25">
      <c r="A426" s="220">
        <v>5015111</v>
      </c>
      <c r="B426" s="220"/>
      <c r="C426" s="195" t="s">
        <v>3181</v>
      </c>
      <c r="D426" s="195" t="s">
        <v>1438</v>
      </c>
      <c r="E426" s="221" t="s">
        <v>2452</v>
      </c>
      <c r="F426" s="221"/>
      <c r="G426" s="196" t="s">
        <v>3798</v>
      </c>
    </row>
    <row r="427" spans="1:7" x14ac:dyDescent="0.25">
      <c r="A427" s="220">
        <v>5015502</v>
      </c>
      <c r="B427" s="220"/>
      <c r="C427" s="195" t="s">
        <v>3182</v>
      </c>
      <c r="D427" s="195" t="s">
        <v>1438</v>
      </c>
      <c r="E427" s="221" t="s">
        <v>2452</v>
      </c>
      <c r="F427" s="221"/>
      <c r="G427" s="196" t="s">
        <v>3798</v>
      </c>
    </row>
    <row r="428" spans="1:7" ht="30" x14ac:dyDescent="0.25">
      <c r="A428" s="220">
        <v>5015545</v>
      </c>
      <c r="B428" s="220"/>
      <c r="C428" s="195" t="s">
        <v>3183</v>
      </c>
      <c r="D428" s="195" t="s">
        <v>1438</v>
      </c>
      <c r="E428" s="221" t="s">
        <v>2452</v>
      </c>
      <c r="F428" s="221"/>
      <c r="G428" s="196" t="s">
        <v>3798</v>
      </c>
    </row>
    <row r="429" spans="1:7" x14ac:dyDescent="0.25">
      <c r="A429" s="220">
        <v>5015557</v>
      </c>
      <c r="B429" s="220"/>
      <c r="C429" s="195" t="s">
        <v>3184</v>
      </c>
      <c r="D429" s="195" t="s">
        <v>1438</v>
      </c>
      <c r="E429" s="221" t="s">
        <v>2452</v>
      </c>
      <c r="F429" s="221"/>
      <c r="G429" s="196" t="s">
        <v>3798</v>
      </c>
    </row>
    <row r="430" spans="1:7" x14ac:dyDescent="0.25">
      <c r="A430" s="220">
        <v>5015650</v>
      </c>
      <c r="B430" s="220"/>
      <c r="C430" s="195" t="s">
        <v>3180</v>
      </c>
      <c r="D430" s="195" t="s">
        <v>1438</v>
      </c>
      <c r="E430" s="221" t="s">
        <v>2452</v>
      </c>
      <c r="F430" s="221"/>
      <c r="G430" s="196" t="s">
        <v>3798</v>
      </c>
    </row>
    <row r="431" spans="1:7" x14ac:dyDescent="0.25">
      <c r="A431" s="220">
        <v>5015715</v>
      </c>
      <c r="B431" s="220"/>
      <c r="C431" s="195" t="s">
        <v>3185</v>
      </c>
      <c r="D431" s="195" t="s">
        <v>1438</v>
      </c>
      <c r="E431" s="221" t="s">
        <v>2452</v>
      </c>
      <c r="F431" s="221"/>
      <c r="G431" s="196" t="s">
        <v>3798</v>
      </c>
    </row>
    <row r="432" spans="1:7" x14ac:dyDescent="0.25">
      <c r="A432" s="220">
        <v>5015723</v>
      </c>
      <c r="B432" s="220"/>
      <c r="C432" s="195" t="s">
        <v>3186</v>
      </c>
      <c r="D432" s="195" t="s">
        <v>1438</v>
      </c>
      <c r="E432" s="221" t="s">
        <v>2452</v>
      </c>
      <c r="F432" s="221"/>
      <c r="G432" s="196" t="s">
        <v>3798</v>
      </c>
    </row>
    <row r="433" spans="1:7" x14ac:dyDescent="0.25">
      <c r="A433" s="220">
        <v>5015758</v>
      </c>
      <c r="B433" s="220"/>
      <c r="C433" s="195" t="s">
        <v>3187</v>
      </c>
      <c r="D433" s="195" t="s">
        <v>1438</v>
      </c>
      <c r="E433" s="221" t="s">
        <v>2452</v>
      </c>
      <c r="F433" s="221"/>
      <c r="G433" s="196" t="s">
        <v>3798</v>
      </c>
    </row>
    <row r="434" spans="1:7" x14ac:dyDescent="0.25">
      <c r="A434" s="220">
        <v>5015774</v>
      </c>
      <c r="B434" s="220"/>
      <c r="C434" s="195" t="s">
        <v>3187</v>
      </c>
      <c r="D434" s="195" t="s">
        <v>1438</v>
      </c>
      <c r="E434" s="221" t="s">
        <v>2452</v>
      </c>
      <c r="F434" s="221"/>
      <c r="G434" s="196" t="s">
        <v>3798</v>
      </c>
    </row>
    <row r="435" spans="1:7" x14ac:dyDescent="0.25">
      <c r="A435" s="220">
        <v>5015836</v>
      </c>
      <c r="B435" s="220"/>
      <c r="C435" s="195" t="s">
        <v>3188</v>
      </c>
      <c r="D435" s="195" t="s">
        <v>1438</v>
      </c>
      <c r="E435" s="221" t="s">
        <v>2452</v>
      </c>
      <c r="F435" s="221"/>
      <c r="G435" s="196" t="s">
        <v>3798</v>
      </c>
    </row>
    <row r="436" spans="1:7" x14ac:dyDescent="0.25">
      <c r="A436" s="220">
        <v>5015842</v>
      </c>
      <c r="B436" s="220"/>
      <c r="C436" s="195" t="s">
        <v>3189</v>
      </c>
      <c r="D436" s="195" t="s">
        <v>1438</v>
      </c>
      <c r="E436" s="221" t="s">
        <v>2452</v>
      </c>
      <c r="F436" s="221"/>
      <c r="G436" s="196" t="s">
        <v>3798</v>
      </c>
    </row>
    <row r="437" spans="1:7" x14ac:dyDescent="0.25">
      <c r="A437" s="220">
        <v>5015854</v>
      </c>
      <c r="B437" s="220"/>
      <c r="C437" s="195" t="s">
        <v>3190</v>
      </c>
      <c r="D437" s="195" t="s">
        <v>1438</v>
      </c>
      <c r="E437" s="221" t="s">
        <v>2452</v>
      </c>
      <c r="F437" s="221"/>
      <c r="G437" s="196" t="s">
        <v>3798</v>
      </c>
    </row>
    <row r="438" spans="1:7" x14ac:dyDescent="0.25">
      <c r="A438" s="220">
        <v>5015866</v>
      </c>
      <c r="B438" s="220"/>
      <c r="C438" s="195" t="s">
        <v>3189</v>
      </c>
      <c r="D438" s="195" t="s">
        <v>1438</v>
      </c>
      <c r="E438" s="221" t="s">
        <v>2452</v>
      </c>
      <c r="F438" s="221"/>
      <c r="G438" s="196" t="s">
        <v>3798</v>
      </c>
    </row>
    <row r="439" spans="1:7" x14ac:dyDescent="0.25">
      <c r="A439" s="220">
        <v>5015880</v>
      </c>
      <c r="B439" s="220"/>
      <c r="C439" s="195" t="s">
        <v>3191</v>
      </c>
      <c r="D439" s="195" t="s">
        <v>1438</v>
      </c>
      <c r="E439" s="221" t="s">
        <v>2452</v>
      </c>
      <c r="F439" s="221"/>
      <c r="G439" s="196" t="s">
        <v>3798</v>
      </c>
    </row>
    <row r="440" spans="1:7" x14ac:dyDescent="0.25">
      <c r="A440" s="220">
        <v>5015884</v>
      </c>
      <c r="B440" s="220"/>
      <c r="C440" s="195" t="s">
        <v>3192</v>
      </c>
      <c r="D440" s="195" t="s">
        <v>1438</v>
      </c>
      <c r="E440" s="221" t="s">
        <v>2452</v>
      </c>
      <c r="F440" s="221"/>
      <c r="G440" s="196" t="s">
        <v>3798</v>
      </c>
    </row>
    <row r="441" spans="1:7" x14ac:dyDescent="0.25">
      <c r="A441" s="220">
        <v>5016029</v>
      </c>
      <c r="B441" s="220"/>
      <c r="C441" s="195" t="s">
        <v>3193</v>
      </c>
      <c r="D441" s="195" t="s">
        <v>1438</v>
      </c>
      <c r="E441" s="221" t="s">
        <v>2452</v>
      </c>
      <c r="F441" s="221"/>
      <c r="G441" s="196" t="s">
        <v>3798</v>
      </c>
    </row>
    <row r="442" spans="1:7" x14ac:dyDescent="0.25">
      <c r="A442" s="220">
        <v>5019345</v>
      </c>
      <c r="B442" s="220"/>
      <c r="C442" s="195" t="s">
        <v>3194</v>
      </c>
      <c r="D442" s="195" t="s">
        <v>1438</v>
      </c>
      <c r="E442" s="221" t="s">
        <v>0</v>
      </c>
      <c r="F442" s="221"/>
      <c r="G442" s="196" t="s">
        <v>3798</v>
      </c>
    </row>
    <row r="443" spans="1:7" x14ac:dyDescent="0.25">
      <c r="A443" s="220">
        <v>5019355</v>
      </c>
      <c r="B443" s="220"/>
      <c r="C443" s="195" t="s">
        <v>3195</v>
      </c>
      <c r="D443" s="195" t="s">
        <v>1438</v>
      </c>
      <c r="E443" s="221" t="s">
        <v>0</v>
      </c>
      <c r="F443" s="221"/>
      <c r="G443" s="196" t="s">
        <v>3798</v>
      </c>
    </row>
    <row r="444" spans="1:7" x14ac:dyDescent="0.25">
      <c r="A444" s="220">
        <v>5021081</v>
      </c>
      <c r="B444" s="220"/>
      <c r="C444" s="195" t="s">
        <v>3196</v>
      </c>
      <c r="D444" s="195" t="s">
        <v>1438</v>
      </c>
      <c r="E444" s="221" t="s">
        <v>0</v>
      </c>
      <c r="F444" s="221"/>
      <c r="G444" s="196" t="s">
        <v>3798</v>
      </c>
    </row>
    <row r="445" spans="1:7" x14ac:dyDescent="0.25">
      <c r="A445" s="220">
        <v>5021103</v>
      </c>
      <c r="B445" s="220"/>
      <c r="C445" s="195" t="s">
        <v>3196</v>
      </c>
      <c r="D445" s="195" t="s">
        <v>1438</v>
      </c>
      <c r="E445" s="221" t="s">
        <v>0</v>
      </c>
      <c r="F445" s="221"/>
      <c r="G445" s="196" t="s">
        <v>3798</v>
      </c>
    </row>
    <row r="446" spans="1:7" x14ac:dyDescent="0.25">
      <c r="A446" s="220">
        <v>5021286</v>
      </c>
      <c r="B446" s="220"/>
      <c r="C446" s="195" t="s">
        <v>3196</v>
      </c>
      <c r="D446" s="195" t="s">
        <v>1438</v>
      </c>
      <c r="E446" s="221" t="s">
        <v>0</v>
      </c>
      <c r="F446" s="221"/>
      <c r="G446" s="196" t="s">
        <v>3798</v>
      </c>
    </row>
    <row r="447" spans="1:7" x14ac:dyDescent="0.25">
      <c r="A447" s="220">
        <v>5021294</v>
      </c>
      <c r="B447" s="220"/>
      <c r="C447" s="195" t="s">
        <v>3197</v>
      </c>
      <c r="D447" s="195" t="s">
        <v>1438</v>
      </c>
      <c r="E447" s="221" t="s">
        <v>0</v>
      </c>
      <c r="F447" s="221"/>
      <c r="G447" s="196" t="s">
        <v>3798</v>
      </c>
    </row>
    <row r="448" spans="1:7" x14ac:dyDescent="0.25">
      <c r="A448" s="220">
        <v>5021308</v>
      </c>
      <c r="B448" s="220"/>
      <c r="C448" s="195" t="s">
        <v>3196</v>
      </c>
      <c r="D448" s="195" t="s">
        <v>1438</v>
      </c>
      <c r="E448" s="221" t="s">
        <v>0</v>
      </c>
      <c r="F448" s="221"/>
      <c r="G448" s="196" t="s">
        <v>3798</v>
      </c>
    </row>
    <row r="449" spans="1:7" x14ac:dyDescent="0.25">
      <c r="A449" s="220">
        <v>5021480</v>
      </c>
      <c r="B449" s="220"/>
      <c r="C449" s="195" t="s">
        <v>3198</v>
      </c>
      <c r="D449" s="195" t="s">
        <v>1438</v>
      </c>
      <c r="E449" s="221" t="s">
        <v>0</v>
      </c>
      <c r="F449" s="221"/>
      <c r="G449" s="196" t="s">
        <v>3798</v>
      </c>
    </row>
    <row r="450" spans="1:7" x14ac:dyDescent="0.25">
      <c r="A450" s="220">
        <v>5021804</v>
      </c>
      <c r="B450" s="220"/>
      <c r="C450" s="195" t="s">
        <v>3199</v>
      </c>
      <c r="D450" s="195" t="s">
        <v>1438</v>
      </c>
      <c r="E450" s="221" t="s">
        <v>0</v>
      </c>
      <c r="F450" s="221"/>
      <c r="G450" s="196" t="s">
        <v>3798</v>
      </c>
    </row>
    <row r="451" spans="1:7" x14ac:dyDescent="0.25">
      <c r="A451" s="220">
        <v>5025206</v>
      </c>
      <c r="B451" s="220"/>
      <c r="C451" s="195" t="s">
        <v>3200</v>
      </c>
      <c r="D451" s="195" t="s">
        <v>1438</v>
      </c>
      <c r="E451" s="221" t="s">
        <v>2452</v>
      </c>
      <c r="F451" s="221"/>
      <c r="G451" s="196" t="s">
        <v>3798</v>
      </c>
    </row>
    <row r="452" spans="1:7" x14ac:dyDescent="0.25">
      <c r="A452" s="220">
        <v>5028035</v>
      </c>
      <c r="B452" s="220"/>
      <c r="C452" s="195" t="s">
        <v>3201</v>
      </c>
      <c r="D452" s="195" t="s">
        <v>1438</v>
      </c>
      <c r="E452" s="221" t="s">
        <v>2452</v>
      </c>
      <c r="F452" s="221"/>
      <c r="G452" s="196" t="s">
        <v>3798</v>
      </c>
    </row>
    <row r="453" spans="1:7" x14ac:dyDescent="0.25">
      <c r="A453" s="220">
        <v>5032032</v>
      </c>
      <c r="B453" s="220"/>
      <c r="C453" s="195" t="s">
        <v>3202</v>
      </c>
      <c r="D453" s="195" t="s">
        <v>1438</v>
      </c>
      <c r="E453" s="221" t="s">
        <v>2452</v>
      </c>
      <c r="F453" s="221"/>
      <c r="G453" s="196" t="s">
        <v>3798</v>
      </c>
    </row>
    <row r="454" spans="1:7" x14ac:dyDescent="0.25">
      <c r="A454" s="220">
        <v>5032040</v>
      </c>
      <c r="B454" s="220"/>
      <c r="C454" s="195" t="s">
        <v>3203</v>
      </c>
      <c r="D454" s="195" t="s">
        <v>1438</v>
      </c>
      <c r="E454" s="221" t="s">
        <v>2452</v>
      </c>
      <c r="F454" s="221"/>
      <c r="G454" s="196" t="s">
        <v>3798</v>
      </c>
    </row>
    <row r="455" spans="1:7" x14ac:dyDescent="0.25">
      <c r="A455" s="220">
        <v>5032237</v>
      </c>
      <c r="B455" s="220"/>
      <c r="C455" s="195" t="s">
        <v>3202</v>
      </c>
      <c r="D455" s="195" t="s">
        <v>1438</v>
      </c>
      <c r="E455" s="221" t="s">
        <v>2452</v>
      </c>
      <c r="F455" s="221"/>
      <c r="G455" s="196" t="s">
        <v>3798</v>
      </c>
    </row>
    <row r="456" spans="1:7" x14ac:dyDescent="0.25">
      <c r="A456" s="220">
        <v>5032245</v>
      </c>
      <c r="B456" s="220"/>
      <c r="C456" s="195" t="s">
        <v>3202</v>
      </c>
      <c r="D456" s="195" t="s">
        <v>1438</v>
      </c>
      <c r="E456" s="221" t="s">
        <v>2452</v>
      </c>
      <c r="F456" s="221"/>
      <c r="G456" s="196" t="s">
        <v>3798</v>
      </c>
    </row>
    <row r="457" spans="1:7" x14ac:dyDescent="0.25">
      <c r="A457" s="220">
        <v>5033039</v>
      </c>
      <c r="B457" s="220"/>
      <c r="C457" s="195" t="s">
        <v>3202</v>
      </c>
      <c r="D457" s="195" t="s">
        <v>1438</v>
      </c>
      <c r="E457" s="221" t="s">
        <v>2452</v>
      </c>
      <c r="F457" s="221"/>
      <c r="G457" s="196" t="s">
        <v>3798</v>
      </c>
    </row>
    <row r="458" spans="1:7" x14ac:dyDescent="0.25">
      <c r="A458" s="220">
        <v>5038030</v>
      </c>
      <c r="B458" s="220"/>
      <c r="C458" s="195" t="s">
        <v>3204</v>
      </c>
      <c r="D458" s="195" t="s">
        <v>1438</v>
      </c>
      <c r="E458" s="221" t="s">
        <v>2452</v>
      </c>
      <c r="F458" s="221"/>
      <c r="G458" s="196" t="s">
        <v>3798</v>
      </c>
    </row>
    <row r="459" spans="1:7" x14ac:dyDescent="0.25">
      <c r="A459" s="220">
        <v>5038073</v>
      </c>
      <c r="B459" s="220"/>
      <c r="C459" s="195" t="s">
        <v>3204</v>
      </c>
      <c r="D459" s="195" t="s">
        <v>1438</v>
      </c>
      <c r="E459" s="221" t="s">
        <v>2452</v>
      </c>
      <c r="F459" s="221"/>
      <c r="G459" s="196" t="s">
        <v>3798</v>
      </c>
    </row>
    <row r="460" spans="1:7" x14ac:dyDescent="0.25">
      <c r="A460" s="220">
        <v>5038081</v>
      </c>
      <c r="B460" s="220"/>
      <c r="C460" s="195" t="s">
        <v>3204</v>
      </c>
      <c r="D460" s="195" t="s">
        <v>1438</v>
      </c>
      <c r="E460" s="221" t="s">
        <v>2452</v>
      </c>
      <c r="F460" s="221"/>
      <c r="G460" s="196" t="s">
        <v>3798</v>
      </c>
    </row>
    <row r="461" spans="1:7" x14ac:dyDescent="0.25">
      <c r="A461" s="220">
        <v>5038111</v>
      </c>
      <c r="B461" s="220"/>
      <c r="C461" s="195" t="s">
        <v>3204</v>
      </c>
      <c r="D461" s="195" t="s">
        <v>1438</v>
      </c>
      <c r="E461" s="221" t="s">
        <v>2452</v>
      </c>
      <c r="F461" s="221"/>
      <c r="G461" s="196" t="s">
        <v>3798</v>
      </c>
    </row>
    <row r="462" spans="1:7" x14ac:dyDescent="0.25">
      <c r="A462" s="220">
        <v>5040094</v>
      </c>
      <c r="B462" s="220"/>
      <c r="C462" s="195" t="s">
        <v>3205</v>
      </c>
      <c r="D462" s="195" t="s">
        <v>1438</v>
      </c>
      <c r="E462" s="221" t="s">
        <v>2452</v>
      </c>
      <c r="F462" s="221"/>
      <c r="G462" s="196" t="s">
        <v>3798</v>
      </c>
    </row>
    <row r="463" spans="1:7" x14ac:dyDescent="0.25">
      <c r="A463" s="220">
        <v>5040507</v>
      </c>
      <c r="B463" s="220"/>
      <c r="C463" s="195" t="s">
        <v>3206</v>
      </c>
      <c r="D463" s="195" t="s">
        <v>1438</v>
      </c>
      <c r="E463" s="221" t="s">
        <v>2452</v>
      </c>
      <c r="F463" s="221"/>
      <c r="G463" s="196" t="s">
        <v>3798</v>
      </c>
    </row>
    <row r="464" spans="1:7" x14ac:dyDescent="0.25">
      <c r="A464" s="220">
        <v>5050057</v>
      </c>
      <c r="B464" s="220"/>
      <c r="C464" s="195" t="s">
        <v>3207</v>
      </c>
      <c r="D464" s="195" t="s">
        <v>1438</v>
      </c>
      <c r="E464" s="221" t="s">
        <v>2452</v>
      </c>
      <c r="F464" s="221"/>
      <c r="G464" s="196" t="s">
        <v>3798</v>
      </c>
    </row>
    <row r="465" spans="1:7" x14ac:dyDescent="0.25">
      <c r="A465" s="220">
        <v>5050073</v>
      </c>
      <c r="B465" s="220"/>
      <c r="C465" s="195" t="s">
        <v>3207</v>
      </c>
      <c r="D465" s="195" t="s">
        <v>1438</v>
      </c>
      <c r="E465" s="221" t="s">
        <v>2452</v>
      </c>
      <c r="F465" s="221"/>
      <c r="G465" s="196" t="s">
        <v>3798</v>
      </c>
    </row>
    <row r="466" spans="1:7" x14ac:dyDescent="0.25">
      <c r="A466" s="220">
        <v>5050081</v>
      </c>
      <c r="B466" s="220"/>
      <c r="C466" s="195" t="s">
        <v>3207</v>
      </c>
      <c r="D466" s="195" t="s">
        <v>1438</v>
      </c>
      <c r="E466" s="221" t="s">
        <v>2452</v>
      </c>
      <c r="F466" s="221"/>
      <c r="G466" s="196" t="s">
        <v>3798</v>
      </c>
    </row>
    <row r="467" spans="1:7" x14ac:dyDescent="0.25">
      <c r="A467" s="220">
        <v>5050111</v>
      </c>
      <c r="B467" s="220"/>
      <c r="C467" s="195" t="s">
        <v>3207</v>
      </c>
      <c r="D467" s="195" t="s">
        <v>1438</v>
      </c>
      <c r="E467" s="221" t="s">
        <v>2452</v>
      </c>
      <c r="F467" s="221"/>
      <c r="G467" s="196" t="s">
        <v>3798</v>
      </c>
    </row>
    <row r="468" spans="1:7" x14ac:dyDescent="0.25">
      <c r="A468" s="220">
        <v>5050138</v>
      </c>
      <c r="B468" s="220"/>
      <c r="C468" s="195" t="s">
        <v>3207</v>
      </c>
      <c r="D468" s="195" t="s">
        <v>1438</v>
      </c>
      <c r="E468" s="221" t="s">
        <v>2452</v>
      </c>
      <c r="F468" s="221"/>
      <c r="G468" s="196" t="s">
        <v>3798</v>
      </c>
    </row>
    <row r="469" spans="1:7" x14ac:dyDescent="0.25">
      <c r="A469" s="220">
        <v>5050154</v>
      </c>
      <c r="B469" s="220"/>
      <c r="C469" s="195" t="s">
        <v>3207</v>
      </c>
      <c r="D469" s="195" t="s">
        <v>1438</v>
      </c>
      <c r="E469" s="221" t="s">
        <v>2452</v>
      </c>
      <c r="F469" s="221"/>
      <c r="G469" s="196" t="s">
        <v>3798</v>
      </c>
    </row>
    <row r="470" spans="1:7" x14ac:dyDescent="0.25">
      <c r="A470" s="220">
        <v>5050197</v>
      </c>
      <c r="B470" s="220"/>
      <c r="C470" s="195" t="s">
        <v>3207</v>
      </c>
      <c r="D470" s="195" t="s">
        <v>1438</v>
      </c>
      <c r="E470" s="221" t="s">
        <v>2452</v>
      </c>
      <c r="F470" s="221"/>
      <c r="G470" s="196" t="s">
        <v>3798</v>
      </c>
    </row>
    <row r="471" spans="1:7" x14ac:dyDescent="0.25">
      <c r="A471" s="220">
        <v>5052076</v>
      </c>
      <c r="B471" s="220"/>
      <c r="C471" s="195" t="s">
        <v>3208</v>
      </c>
      <c r="D471" s="195" t="s">
        <v>1438</v>
      </c>
      <c r="E471" s="221" t="s">
        <v>2452</v>
      </c>
      <c r="F471" s="221"/>
      <c r="G471" s="196" t="s">
        <v>3798</v>
      </c>
    </row>
    <row r="472" spans="1:7" x14ac:dyDescent="0.25">
      <c r="A472" s="220">
        <v>5052130</v>
      </c>
      <c r="B472" s="220"/>
      <c r="C472" s="195" t="s">
        <v>3208</v>
      </c>
      <c r="D472" s="195" t="s">
        <v>1438</v>
      </c>
      <c r="E472" s="221" t="s">
        <v>2452</v>
      </c>
      <c r="F472" s="221"/>
      <c r="G472" s="196" t="s">
        <v>3798</v>
      </c>
    </row>
    <row r="473" spans="1:7" x14ac:dyDescent="0.25">
      <c r="A473" s="220">
        <v>5057507</v>
      </c>
      <c r="B473" s="220"/>
      <c r="C473" s="195" t="s">
        <v>3209</v>
      </c>
      <c r="D473" s="195" t="s">
        <v>1438</v>
      </c>
      <c r="E473" s="221" t="s">
        <v>2452</v>
      </c>
      <c r="F473" s="221"/>
      <c r="G473" s="196" t="s">
        <v>3798</v>
      </c>
    </row>
    <row r="474" spans="1:7" x14ac:dyDescent="0.25">
      <c r="A474" s="220">
        <v>5057515</v>
      </c>
      <c r="B474" s="220"/>
      <c r="C474" s="195" t="s">
        <v>3209</v>
      </c>
      <c r="D474" s="195" t="s">
        <v>1438</v>
      </c>
      <c r="E474" s="221" t="s">
        <v>2452</v>
      </c>
      <c r="F474" s="221"/>
      <c r="G474" s="196" t="s">
        <v>3798</v>
      </c>
    </row>
    <row r="475" spans="1:7" x14ac:dyDescent="0.25">
      <c r="A475" s="220">
        <v>5057523</v>
      </c>
      <c r="B475" s="220"/>
      <c r="C475" s="195" t="s">
        <v>3209</v>
      </c>
      <c r="D475" s="195" t="s">
        <v>1438</v>
      </c>
      <c r="E475" s="221" t="s">
        <v>2452</v>
      </c>
      <c r="F475" s="221"/>
      <c r="G475" s="196" t="s">
        <v>3798</v>
      </c>
    </row>
    <row r="476" spans="1:7" x14ac:dyDescent="0.25">
      <c r="A476" s="220">
        <v>5057599</v>
      </c>
      <c r="B476" s="220"/>
      <c r="C476" s="195" t="s">
        <v>3210</v>
      </c>
      <c r="D476" s="195" t="s">
        <v>1438</v>
      </c>
      <c r="E476" s="221" t="s">
        <v>2452</v>
      </c>
      <c r="F476" s="221"/>
      <c r="G476" s="196" t="s">
        <v>3798</v>
      </c>
    </row>
    <row r="477" spans="1:7" x14ac:dyDescent="0.25">
      <c r="A477" s="220">
        <v>5057922</v>
      </c>
      <c r="B477" s="220"/>
      <c r="C477" s="195" t="s">
        <v>3211</v>
      </c>
      <c r="D477" s="195" t="s">
        <v>1438</v>
      </c>
      <c r="E477" s="221" t="s">
        <v>0</v>
      </c>
      <c r="F477" s="221"/>
      <c r="G477" s="196" t="s">
        <v>3798</v>
      </c>
    </row>
    <row r="478" spans="1:7" x14ac:dyDescent="0.25">
      <c r="A478" s="220">
        <v>5064015</v>
      </c>
      <c r="B478" s="220"/>
      <c r="C478" s="195" t="s">
        <v>3212</v>
      </c>
      <c r="D478" s="195" t="s">
        <v>1438</v>
      </c>
      <c r="E478" s="221" t="s">
        <v>2452</v>
      </c>
      <c r="F478" s="221"/>
      <c r="G478" s="196" t="s">
        <v>3798</v>
      </c>
    </row>
    <row r="479" spans="1:7" ht="30" x14ac:dyDescent="0.25">
      <c r="A479" s="220">
        <v>5081690</v>
      </c>
      <c r="B479" s="220"/>
      <c r="C479" s="195" t="s">
        <v>3213</v>
      </c>
      <c r="D479" s="195" t="s">
        <v>1438</v>
      </c>
      <c r="E479" s="221" t="s">
        <v>2452</v>
      </c>
      <c r="F479" s="221"/>
      <c r="G479" s="196" t="s">
        <v>3798</v>
      </c>
    </row>
    <row r="480" spans="1:7" x14ac:dyDescent="0.25">
      <c r="A480" s="220">
        <v>5083400</v>
      </c>
      <c r="B480" s="220"/>
      <c r="C480" s="195" t="s">
        <v>3214</v>
      </c>
      <c r="D480" s="195" t="s">
        <v>1438</v>
      </c>
      <c r="E480" s="221" t="s">
        <v>2452</v>
      </c>
      <c r="F480" s="221"/>
      <c r="G480" s="196" t="s">
        <v>3798</v>
      </c>
    </row>
    <row r="481" spans="1:7" x14ac:dyDescent="0.25">
      <c r="A481" s="220">
        <v>5084028</v>
      </c>
      <c r="B481" s="220"/>
      <c r="C481" s="195" t="s">
        <v>3215</v>
      </c>
      <c r="D481" s="195" t="s">
        <v>1438</v>
      </c>
      <c r="E481" s="221" t="s">
        <v>2452</v>
      </c>
      <c r="F481" s="221"/>
      <c r="G481" s="196" t="s">
        <v>3798</v>
      </c>
    </row>
    <row r="482" spans="1:7" x14ac:dyDescent="0.25">
      <c r="A482" s="220">
        <v>5089770</v>
      </c>
      <c r="B482" s="220"/>
      <c r="C482" s="195" t="s">
        <v>3216</v>
      </c>
      <c r="D482" s="195" t="s">
        <v>1438</v>
      </c>
      <c r="E482" s="221" t="s">
        <v>2452</v>
      </c>
      <c r="F482" s="221"/>
      <c r="G482" s="196" t="s">
        <v>3798</v>
      </c>
    </row>
    <row r="483" spans="1:7" x14ac:dyDescent="0.25">
      <c r="A483" s="220">
        <v>5091322</v>
      </c>
      <c r="B483" s="220"/>
      <c r="C483" s="195" t="s">
        <v>3217</v>
      </c>
      <c r="D483" s="195" t="s">
        <v>1438</v>
      </c>
      <c r="E483" s="221" t="s">
        <v>2453</v>
      </c>
      <c r="F483" s="221"/>
      <c r="G483" s="196" t="s">
        <v>3798</v>
      </c>
    </row>
    <row r="484" spans="1:7" x14ac:dyDescent="0.25">
      <c r="A484" s="220">
        <v>5091438</v>
      </c>
      <c r="B484" s="220"/>
      <c r="C484" s="195" t="s">
        <v>3218</v>
      </c>
      <c r="D484" s="195" t="s">
        <v>1438</v>
      </c>
      <c r="E484" s="221" t="s">
        <v>2452</v>
      </c>
      <c r="F484" s="221"/>
      <c r="G484" s="196" t="s">
        <v>3798</v>
      </c>
    </row>
    <row r="485" spans="1:7" ht="30" x14ac:dyDescent="0.25">
      <c r="A485" s="220">
        <v>5092451</v>
      </c>
      <c r="B485" s="220"/>
      <c r="C485" s="195" t="s">
        <v>3219</v>
      </c>
      <c r="D485" s="195" t="s">
        <v>1438</v>
      </c>
      <c r="E485" s="221" t="s">
        <v>2452</v>
      </c>
      <c r="F485" s="221"/>
      <c r="G485" s="196" t="s">
        <v>3798</v>
      </c>
    </row>
    <row r="486" spans="1:7" x14ac:dyDescent="0.25">
      <c r="A486" s="220">
        <v>5092480</v>
      </c>
      <c r="B486" s="220"/>
      <c r="C486" s="195" t="s">
        <v>3220</v>
      </c>
      <c r="D486" s="195" t="s">
        <v>1438</v>
      </c>
      <c r="E486" s="221" t="s">
        <v>2452</v>
      </c>
      <c r="F486" s="221"/>
      <c r="G486" s="196" t="s">
        <v>3798</v>
      </c>
    </row>
    <row r="487" spans="1:7" x14ac:dyDescent="0.25">
      <c r="A487" s="220">
        <v>5092800</v>
      </c>
      <c r="B487" s="220"/>
      <c r="C487" s="195" t="s">
        <v>3221</v>
      </c>
      <c r="D487" s="195" t="s">
        <v>1438</v>
      </c>
      <c r="E487" s="221" t="s">
        <v>2452</v>
      </c>
      <c r="F487" s="221"/>
      <c r="G487" s="196" t="s">
        <v>3798</v>
      </c>
    </row>
    <row r="488" spans="1:7" x14ac:dyDescent="0.25">
      <c r="A488" s="220">
        <v>5092824</v>
      </c>
      <c r="B488" s="220"/>
      <c r="C488" s="195" t="s">
        <v>3222</v>
      </c>
      <c r="D488" s="195" t="s">
        <v>1438</v>
      </c>
      <c r="E488" s="221" t="s">
        <v>2452</v>
      </c>
      <c r="F488" s="221"/>
      <c r="G488" s="196" t="s">
        <v>3798</v>
      </c>
    </row>
    <row r="489" spans="1:7" x14ac:dyDescent="0.25">
      <c r="A489" s="220">
        <v>5093236</v>
      </c>
      <c r="B489" s="220"/>
      <c r="C489" s="195" t="s">
        <v>3223</v>
      </c>
      <c r="D489" s="195" t="s">
        <v>1438</v>
      </c>
      <c r="E489" s="221" t="s">
        <v>2452</v>
      </c>
      <c r="F489" s="221"/>
      <c r="G489" s="196" t="s">
        <v>3798</v>
      </c>
    </row>
    <row r="490" spans="1:7" x14ac:dyDescent="0.25">
      <c r="A490" s="220">
        <v>5093380</v>
      </c>
      <c r="B490" s="220"/>
      <c r="C490" s="195" t="s">
        <v>3224</v>
      </c>
      <c r="D490" s="195" t="s">
        <v>1438</v>
      </c>
      <c r="E490" s="221" t="s">
        <v>2452</v>
      </c>
      <c r="F490" s="221"/>
      <c r="G490" s="196" t="s">
        <v>3798</v>
      </c>
    </row>
    <row r="491" spans="1:7" x14ac:dyDescent="0.25">
      <c r="A491" s="220">
        <v>5093384</v>
      </c>
      <c r="B491" s="220"/>
      <c r="C491" s="195" t="s">
        <v>3224</v>
      </c>
      <c r="D491" s="195" t="s">
        <v>1438</v>
      </c>
      <c r="E491" s="221" t="s">
        <v>2452</v>
      </c>
      <c r="F491" s="221"/>
      <c r="G491" s="196" t="s">
        <v>3798</v>
      </c>
    </row>
    <row r="492" spans="1:7" x14ac:dyDescent="0.25">
      <c r="A492" s="220">
        <v>5093511</v>
      </c>
      <c r="B492" s="220"/>
      <c r="C492" s="195" t="s">
        <v>3225</v>
      </c>
      <c r="D492" s="195" t="s">
        <v>1438</v>
      </c>
      <c r="E492" s="221" t="s">
        <v>2452</v>
      </c>
      <c r="F492" s="221"/>
      <c r="G492" s="196" t="s">
        <v>3798</v>
      </c>
    </row>
    <row r="493" spans="1:7" x14ac:dyDescent="0.25">
      <c r="A493" s="220">
        <v>5093522</v>
      </c>
      <c r="B493" s="220"/>
      <c r="C493" s="195" t="s">
        <v>3226</v>
      </c>
      <c r="D493" s="195" t="s">
        <v>1438</v>
      </c>
      <c r="E493" s="221" t="s">
        <v>2452</v>
      </c>
      <c r="F493" s="221"/>
      <c r="G493" s="196" t="s">
        <v>3798</v>
      </c>
    </row>
    <row r="494" spans="1:7" x14ac:dyDescent="0.25">
      <c r="A494" s="220">
        <v>5093526</v>
      </c>
      <c r="B494" s="220"/>
      <c r="C494" s="195" t="s">
        <v>3227</v>
      </c>
      <c r="D494" s="195" t="s">
        <v>1438</v>
      </c>
      <c r="E494" s="221" t="s">
        <v>2452</v>
      </c>
      <c r="F494" s="221"/>
      <c r="G494" s="196" t="s">
        <v>3798</v>
      </c>
    </row>
    <row r="495" spans="1:7" x14ac:dyDescent="0.25">
      <c r="A495" s="220">
        <v>5093623</v>
      </c>
      <c r="B495" s="220"/>
      <c r="C495" s="195" t="s">
        <v>3228</v>
      </c>
      <c r="D495" s="195" t="s">
        <v>1438</v>
      </c>
      <c r="E495" s="221" t="s">
        <v>2452</v>
      </c>
      <c r="F495" s="221"/>
      <c r="G495" s="196" t="s">
        <v>3798</v>
      </c>
    </row>
    <row r="496" spans="1:7" x14ac:dyDescent="0.25">
      <c r="A496" s="220">
        <v>5093627</v>
      </c>
      <c r="B496" s="220"/>
      <c r="C496" s="195" t="s">
        <v>3229</v>
      </c>
      <c r="D496" s="195" t="s">
        <v>1438</v>
      </c>
      <c r="E496" s="221" t="s">
        <v>2452</v>
      </c>
      <c r="F496" s="221"/>
      <c r="G496" s="196" t="s">
        <v>3798</v>
      </c>
    </row>
    <row r="497" spans="1:7" x14ac:dyDescent="0.25">
      <c r="A497" s="220">
        <v>5093653</v>
      </c>
      <c r="B497" s="220"/>
      <c r="C497" s="195" t="s">
        <v>3230</v>
      </c>
      <c r="D497" s="195" t="s">
        <v>1438</v>
      </c>
      <c r="E497" s="221" t="s">
        <v>2452</v>
      </c>
      <c r="F497" s="221"/>
      <c r="G497" s="196" t="s">
        <v>3798</v>
      </c>
    </row>
    <row r="498" spans="1:7" x14ac:dyDescent="0.25">
      <c r="A498" s="220">
        <v>5093654</v>
      </c>
      <c r="B498" s="220"/>
      <c r="C498" s="195" t="s">
        <v>3231</v>
      </c>
      <c r="D498" s="195" t="s">
        <v>1438</v>
      </c>
      <c r="E498" s="221" t="s">
        <v>2452</v>
      </c>
      <c r="F498" s="221"/>
      <c r="G498" s="196" t="s">
        <v>3798</v>
      </c>
    </row>
    <row r="499" spans="1:7" x14ac:dyDescent="0.25">
      <c r="A499" s="220">
        <v>5094418</v>
      </c>
      <c r="B499" s="220"/>
      <c r="C499" s="195" t="s">
        <v>3232</v>
      </c>
      <c r="D499" s="195" t="s">
        <v>1438</v>
      </c>
      <c r="E499" s="221" t="s">
        <v>2452</v>
      </c>
      <c r="F499" s="221"/>
      <c r="G499" s="196" t="s">
        <v>3798</v>
      </c>
    </row>
    <row r="500" spans="1:7" x14ac:dyDescent="0.25">
      <c r="A500" s="220">
        <v>5094423</v>
      </c>
      <c r="B500" s="220"/>
      <c r="C500" s="195" t="s">
        <v>3233</v>
      </c>
      <c r="D500" s="195" t="s">
        <v>1438</v>
      </c>
      <c r="E500" s="221" t="s">
        <v>2452</v>
      </c>
      <c r="F500" s="221"/>
      <c r="G500" s="196" t="s">
        <v>3798</v>
      </c>
    </row>
    <row r="501" spans="1:7" x14ac:dyDescent="0.25">
      <c r="A501" s="220">
        <v>5094457</v>
      </c>
      <c r="B501" s="220"/>
      <c r="C501" s="195" t="s">
        <v>3234</v>
      </c>
      <c r="D501" s="195" t="s">
        <v>1438</v>
      </c>
      <c r="E501" s="221" t="s">
        <v>2452</v>
      </c>
      <c r="F501" s="221"/>
      <c r="G501" s="196" t="s">
        <v>3798</v>
      </c>
    </row>
    <row r="502" spans="1:7" x14ac:dyDescent="0.25">
      <c r="A502" s="220">
        <v>5094463</v>
      </c>
      <c r="B502" s="220"/>
      <c r="C502" s="195" t="s">
        <v>3235</v>
      </c>
      <c r="D502" s="195" t="s">
        <v>1438</v>
      </c>
      <c r="E502" s="221" t="s">
        <v>2452</v>
      </c>
      <c r="F502" s="221"/>
      <c r="G502" s="196" t="s">
        <v>3798</v>
      </c>
    </row>
    <row r="503" spans="1:7" x14ac:dyDescent="0.25">
      <c r="A503" s="220">
        <v>5094605</v>
      </c>
      <c r="B503" s="220"/>
      <c r="C503" s="195" t="s">
        <v>3236</v>
      </c>
      <c r="D503" s="195" t="s">
        <v>1438</v>
      </c>
      <c r="E503" s="221" t="s">
        <v>2452</v>
      </c>
      <c r="F503" s="221"/>
      <c r="G503" s="196" t="s">
        <v>3798</v>
      </c>
    </row>
    <row r="504" spans="1:7" x14ac:dyDescent="0.25">
      <c r="A504" s="220">
        <v>5094608</v>
      </c>
      <c r="B504" s="220"/>
      <c r="C504" s="195" t="s">
        <v>3237</v>
      </c>
      <c r="D504" s="195" t="s">
        <v>1438</v>
      </c>
      <c r="E504" s="221" t="s">
        <v>2452</v>
      </c>
      <c r="F504" s="221"/>
      <c r="G504" s="196" t="s">
        <v>3798</v>
      </c>
    </row>
    <row r="505" spans="1:7" x14ac:dyDescent="0.25">
      <c r="A505" s="220">
        <v>5094627</v>
      </c>
      <c r="B505" s="220"/>
      <c r="C505" s="195" t="s">
        <v>3238</v>
      </c>
      <c r="D505" s="195" t="s">
        <v>1438</v>
      </c>
      <c r="E505" s="221" t="s">
        <v>2452</v>
      </c>
      <c r="F505" s="221"/>
      <c r="G505" s="196" t="s">
        <v>3798</v>
      </c>
    </row>
    <row r="506" spans="1:7" x14ac:dyDescent="0.25">
      <c r="A506" s="220">
        <v>5094650</v>
      </c>
      <c r="B506" s="220"/>
      <c r="C506" s="195" t="s">
        <v>3239</v>
      </c>
      <c r="D506" s="195" t="s">
        <v>1438</v>
      </c>
      <c r="E506" s="221" t="s">
        <v>2452</v>
      </c>
      <c r="F506" s="221"/>
      <c r="G506" s="196" t="s">
        <v>3798</v>
      </c>
    </row>
    <row r="507" spans="1:7" x14ac:dyDescent="0.25">
      <c r="A507" s="220">
        <v>5094656</v>
      </c>
      <c r="B507" s="220"/>
      <c r="C507" s="195" t="s">
        <v>3240</v>
      </c>
      <c r="D507" s="195" t="s">
        <v>1438</v>
      </c>
      <c r="E507" s="221" t="s">
        <v>2452</v>
      </c>
      <c r="F507" s="221"/>
      <c r="G507" s="196" t="s">
        <v>3798</v>
      </c>
    </row>
    <row r="508" spans="1:7" x14ac:dyDescent="0.25">
      <c r="A508" s="220">
        <v>5094668</v>
      </c>
      <c r="B508" s="220"/>
      <c r="C508" s="195" t="s">
        <v>3240</v>
      </c>
      <c r="D508" s="195" t="s">
        <v>1438</v>
      </c>
      <c r="E508" s="221" t="s">
        <v>2452</v>
      </c>
      <c r="F508" s="221"/>
      <c r="G508" s="196" t="s">
        <v>3798</v>
      </c>
    </row>
    <row r="509" spans="1:7" x14ac:dyDescent="0.25">
      <c r="A509" s="220">
        <v>5094705</v>
      </c>
      <c r="B509" s="220"/>
      <c r="C509" s="195" t="s">
        <v>3241</v>
      </c>
      <c r="D509" s="195" t="s">
        <v>1438</v>
      </c>
      <c r="E509" s="221" t="s">
        <v>2452</v>
      </c>
      <c r="F509" s="221"/>
      <c r="G509" s="196" t="s">
        <v>3798</v>
      </c>
    </row>
    <row r="510" spans="1:7" x14ac:dyDescent="0.25">
      <c r="A510" s="220">
        <v>5094920</v>
      </c>
      <c r="B510" s="220"/>
      <c r="C510" s="195" t="s">
        <v>3242</v>
      </c>
      <c r="D510" s="195" t="s">
        <v>1438</v>
      </c>
      <c r="E510" s="221" t="s">
        <v>2452</v>
      </c>
      <c r="F510" s="221"/>
      <c r="G510" s="196" t="s">
        <v>3798</v>
      </c>
    </row>
    <row r="511" spans="1:7" x14ac:dyDescent="0.25">
      <c r="A511" s="220">
        <v>5095253</v>
      </c>
      <c r="B511" s="220"/>
      <c r="C511" s="195" t="s">
        <v>3243</v>
      </c>
      <c r="D511" s="195" t="s">
        <v>1438</v>
      </c>
      <c r="E511" s="221" t="s">
        <v>2452</v>
      </c>
      <c r="F511" s="221"/>
      <c r="G511" s="196" t="s">
        <v>3798</v>
      </c>
    </row>
    <row r="512" spans="1:7" x14ac:dyDescent="0.25">
      <c r="A512" s="220">
        <v>5095603</v>
      </c>
      <c r="B512" s="220"/>
      <c r="C512" s="195" t="s">
        <v>3244</v>
      </c>
      <c r="D512" s="195" t="s">
        <v>1438</v>
      </c>
      <c r="E512" s="221" t="s">
        <v>2452</v>
      </c>
      <c r="F512" s="221"/>
      <c r="G512" s="196" t="s">
        <v>3798</v>
      </c>
    </row>
    <row r="513" spans="1:7" x14ac:dyDescent="0.25">
      <c r="A513" s="220">
        <v>5096822</v>
      </c>
      <c r="B513" s="220"/>
      <c r="C513" s="195" t="s">
        <v>3245</v>
      </c>
      <c r="D513" s="195" t="s">
        <v>1438</v>
      </c>
      <c r="E513" s="221" t="s">
        <v>2452</v>
      </c>
      <c r="F513" s="221"/>
      <c r="G513" s="196" t="s">
        <v>3798</v>
      </c>
    </row>
    <row r="514" spans="1:7" x14ac:dyDescent="0.25">
      <c r="A514" s="220">
        <v>5096849</v>
      </c>
      <c r="B514" s="220"/>
      <c r="C514" s="195" t="s">
        <v>3246</v>
      </c>
      <c r="D514" s="195" t="s">
        <v>1438</v>
      </c>
      <c r="E514" s="221" t="s">
        <v>2452</v>
      </c>
      <c r="F514" s="221"/>
      <c r="G514" s="196" t="s">
        <v>3798</v>
      </c>
    </row>
    <row r="515" spans="1:7" x14ac:dyDescent="0.25">
      <c r="A515" s="220">
        <v>5096865</v>
      </c>
      <c r="B515" s="220"/>
      <c r="C515" s="195" t="s">
        <v>3247</v>
      </c>
      <c r="D515" s="195" t="s">
        <v>1438</v>
      </c>
      <c r="E515" s="221" t="s">
        <v>2452</v>
      </c>
      <c r="F515" s="221"/>
      <c r="G515" s="196" t="s">
        <v>3798</v>
      </c>
    </row>
    <row r="516" spans="1:7" ht="30" x14ac:dyDescent="0.25">
      <c r="A516" s="220">
        <v>5096875</v>
      </c>
      <c r="B516" s="220"/>
      <c r="C516" s="195" t="s">
        <v>3248</v>
      </c>
      <c r="D516" s="195" t="s">
        <v>1438</v>
      </c>
      <c r="E516" s="221" t="s">
        <v>2452</v>
      </c>
      <c r="F516" s="221"/>
      <c r="G516" s="196" t="s">
        <v>3798</v>
      </c>
    </row>
    <row r="517" spans="1:7" x14ac:dyDescent="0.25">
      <c r="A517" s="220">
        <v>5096884</v>
      </c>
      <c r="B517" s="220"/>
      <c r="C517" s="195" t="s">
        <v>3249</v>
      </c>
      <c r="D517" s="195" t="s">
        <v>1438</v>
      </c>
      <c r="E517" s="221" t="s">
        <v>2452</v>
      </c>
      <c r="F517" s="221"/>
      <c r="G517" s="196" t="s">
        <v>3798</v>
      </c>
    </row>
    <row r="518" spans="1:7" x14ac:dyDescent="0.25">
      <c r="A518" s="220">
        <v>5097053</v>
      </c>
      <c r="B518" s="220"/>
      <c r="C518" s="195" t="s">
        <v>3250</v>
      </c>
      <c r="D518" s="195" t="s">
        <v>1438</v>
      </c>
      <c r="E518" s="221" t="s">
        <v>2452</v>
      </c>
      <c r="F518" s="221"/>
      <c r="G518" s="196" t="s">
        <v>3798</v>
      </c>
    </row>
    <row r="519" spans="1:7" x14ac:dyDescent="0.25">
      <c r="A519" s="220">
        <v>5097447</v>
      </c>
      <c r="B519" s="220"/>
      <c r="C519" s="195" t="s">
        <v>3251</v>
      </c>
      <c r="D519" s="195" t="s">
        <v>1438</v>
      </c>
      <c r="E519" s="221" t="s">
        <v>2452</v>
      </c>
      <c r="F519" s="221"/>
      <c r="G519" s="196" t="s">
        <v>3798</v>
      </c>
    </row>
    <row r="520" spans="1:7" x14ac:dyDescent="0.25">
      <c r="A520" s="220">
        <v>5102057</v>
      </c>
      <c r="B520" s="220"/>
      <c r="C520" s="195" t="s">
        <v>3252</v>
      </c>
      <c r="D520" s="195" t="s">
        <v>1438</v>
      </c>
      <c r="E520" s="221" t="s">
        <v>2452</v>
      </c>
      <c r="F520" s="221"/>
      <c r="G520" s="196" t="s">
        <v>3798</v>
      </c>
    </row>
    <row r="521" spans="1:7" x14ac:dyDescent="0.25">
      <c r="A521" s="220">
        <v>5102197</v>
      </c>
      <c r="B521" s="220"/>
      <c r="C521" s="195" t="s">
        <v>3252</v>
      </c>
      <c r="D521" s="195" t="s">
        <v>1438</v>
      </c>
      <c r="E521" s="221" t="s">
        <v>2452</v>
      </c>
      <c r="F521" s="221"/>
      <c r="G521" s="196" t="s">
        <v>3798</v>
      </c>
    </row>
    <row r="522" spans="1:7" x14ac:dyDescent="0.25">
      <c r="A522" s="220">
        <v>5102219</v>
      </c>
      <c r="B522" s="220"/>
      <c r="C522" s="195" t="s">
        <v>3252</v>
      </c>
      <c r="D522" s="195" t="s">
        <v>1438</v>
      </c>
      <c r="E522" s="221" t="s">
        <v>2452</v>
      </c>
      <c r="F522" s="221"/>
      <c r="G522" s="196" t="s">
        <v>3798</v>
      </c>
    </row>
    <row r="523" spans="1:7" x14ac:dyDescent="0.25">
      <c r="A523" s="220">
        <v>5102235</v>
      </c>
      <c r="B523" s="220"/>
      <c r="C523" s="195" t="s">
        <v>3252</v>
      </c>
      <c r="D523" s="195" t="s">
        <v>1438</v>
      </c>
      <c r="E523" s="221" t="s">
        <v>2452</v>
      </c>
      <c r="F523" s="221"/>
      <c r="G523" s="196" t="s">
        <v>3798</v>
      </c>
    </row>
    <row r="524" spans="1:7" x14ac:dyDescent="0.25">
      <c r="A524" s="220">
        <v>5102251</v>
      </c>
      <c r="B524" s="220"/>
      <c r="C524" s="195" t="s">
        <v>3252</v>
      </c>
      <c r="D524" s="195" t="s">
        <v>1438</v>
      </c>
      <c r="E524" s="221" t="s">
        <v>2452</v>
      </c>
      <c r="F524" s="221"/>
      <c r="G524" s="196" t="s">
        <v>3798</v>
      </c>
    </row>
    <row r="525" spans="1:7" x14ac:dyDescent="0.25">
      <c r="A525" s="220">
        <v>5102278</v>
      </c>
      <c r="B525" s="220"/>
      <c r="C525" s="195" t="s">
        <v>3252</v>
      </c>
      <c r="D525" s="195" t="s">
        <v>1438</v>
      </c>
      <c r="E525" s="221" t="s">
        <v>2452</v>
      </c>
      <c r="F525" s="221"/>
      <c r="G525" s="196" t="s">
        <v>3798</v>
      </c>
    </row>
    <row r="526" spans="1:7" x14ac:dyDescent="0.25">
      <c r="A526" s="220">
        <v>5106002</v>
      </c>
      <c r="B526" s="220"/>
      <c r="C526" s="195" t="s">
        <v>3253</v>
      </c>
      <c r="D526" s="195" t="s">
        <v>1438</v>
      </c>
      <c r="E526" s="221" t="s">
        <v>2452</v>
      </c>
      <c r="F526" s="221"/>
      <c r="G526" s="196" t="s">
        <v>3798</v>
      </c>
    </row>
    <row r="527" spans="1:7" x14ac:dyDescent="0.25">
      <c r="A527" s="220">
        <v>5106003</v>
      </c>
      <c r="B527" s="220"/>
      <c r="C527" s="195" t="s">
        <v>3254</v>
      </c>
      <c r="D527" s="195" t="s">
        <v>1438</v>
      </c>
      <c r="E527" s="221" t="s">
        <v>2452</v>
      </c>
      <c r="F527" s="221"/>
      <c r="G527" s="196" t="s">
        <v>3798</v>
      </c>
    </row>
    <row r="528" spans="1:7" x14ac:dyDescent="0.25">
      <c r="A528" s="220">
        <v>5106133</v>
      </c>
      <c r="B528" s="220"/>
      <c r="C528" s="195" t="s">
        <v>3255</v>
      </c>
      <c r="D528" s="195" t="s">
        <v>1438</v>
      </c>
      <c r="E528" s="221" t="s">
        <v>2452</v>
      </c>
      <c r="F528" s="221"/>
      <c r="G528" s="196" t="s">
        <v>3798</v>
      </c>
    </row>
    <row r="529" spans="1:7" x14ac:dyDescent="0.25">
      <c r="A529" s="220">
        <v>5202248</v>
      </c>
      <c r="B529" s="220"/>
      <c r="C529" s="195" t="s">
        <v>3256</v>
      </c>
      <c r="D529" s="195" t="s">
        <v>1438</v>
      </c>
      <c r="E529" s="221" t="s">
        <v>2452</v>
      </c>
      <c r="F529" s="221"/>
      <c r="G529" s="196" t="s">
        <v>3798</v>
      </c>
    </row>
    <row r="530" spans="1:7" x14ac:dyDescent="0.25">
      <c r="A530" s="220">
        <v>5202510</v>
      </c>
      <c r="B530" s="220"/>
      <c r="C530" s="195" t="s">
        <v>3257</v>
      </c>
      <c r="D530" s="195" t="s">
        <v>46</v>
      </c>
      <c r="E530" s="221" t="s">
        <v>2452</v>
      </c>
      <c r="F530" s="221"/>
      <c r="G530" s="196" t="s">
        <v>3798</v>
      </c>
    </row>
    <row r="531" spans="1:7" x14ac:dyDescent="0.25">
      <c r="A531" s="220">
        <v>5202515</v>
      </c>
      <c r="B531" s="220"/>
      <c r="C531" s="195" t="s">
        <v>3258</v>
      </c>
      <c r="D531" s="195" t="s">
        <v>1438</v>
      </c>
      <c r="E531" s="221" t="s">
        <v>2452</v>
      </c>
      <c r="F531" s="221"/>
      <c r="G531" s="196" t="s">
        <v>3798</v>
      </c>
    </row>
    <row r="532" spans="1:7" x14ac:dyDescent="0.25">
      <c r="A532" s="220">
        <v>5202590</v>
      </c>
      <c r="B532" s="220"/>
      <c r="C532" s="195" t="s">
        <v>3259</v>
      </c>
      <c r="D532" s="195" t="s">
        <v>1438</v>
      </c>
      <c r="E532" s="221" t="s">
        <v>2452</v>
      </c>
      <c r="F532" s="221"/>
      <c r="G532" s="196" t="s">
        <v>3798</v>
      </c>
    </row>
    <row r="533" spans="1:7" x14ac:dyDescent="0.25">
      <c r="A533" s="220">
        <v>5202833</v>
      </c>
      <c r="B533" s="220"/>
      <c r="C533" s="195" t="s">
        <v>3259</v>
      </c>
      <c r="D533" s="195" t="s">
        <v>1438</v>
      </c>
      <c r="E533" s="221" t="s">
        <v>2452</v>
      </c>
      <c r="F533" s="221"/>
      <c r="G533" s="196" t="s">
        <v>3798</v>
      </c>
    </row>
    <row r="534" spans="1:7" x14ac:dyDescent="0.25">
      <c r="A534" s="220">
        <v>5202868</v>
      </c>
      <c r="B534" s="220"/>
      <c r="C534" s="195" t="s">
        <v>3259</v>
      </c>
      <c r="D534" s="195" t="s">
        <v>1438</v>
      </c>
      <c r="E534" s="221" t="s">
        <v>2452</v>
      </c>
      <c r="F534" s="221"/>
      <c r="G534" s="196" t="s">
        <v>3798</v>
      </c>
    </row>
    <row r="535" spans="1:7" ht="30" x14ac:dyDescent="0.25">
      <c r="A535" s="220">
        <v>5203015</v>
      </c>
      <c r="B535" s="220"/>
      <c r="C535" s="195" t="s">
        <v>3260</v>
      </c>
      <c r="D535" s="195" t="s">
        <v>1438</v>
      </c>
      <c r="E535" s="221" t="s">
        <v>2452</v>
      </c>
      <c r="F535" s="221"/>
      <c r="G535" s="196" t="s">
        <v>3798</v>
      </c>
    </row>
    <row r="536" spans="1:7" ht="30" x14ac:dyDescent="0.25">
      <c r="A536" s="220">
        <v>5203023</v>
      </c>
      <c r="B536" s="220"/>
      <c r="C536" s="195" t="s">
        <v>3260</v>
      </c>
      <c r="D536" s="195" t="s">
        <v>1438</v>
      </c>
      <c r="E536" s="221" t="s">
        <v>2452</v>
      </c>
      <c r="F536" s="221"/>
      <c r="G536" s="196" t="s">
        <v>3798</v>
      </c>
    </row>
    <row r="537" spans="1:7" x14ac:dyDescent="0.25">
      <c r="A537" s="220">
        <v>5207258</v>
      </c>
      <c r="B537" s="220"/>
      <c r="C537" s="195" t="s">
        <v>3740</v>
      </c>
      <c r="D537" s="195" t="s">
        <v>1438</v>
      </c>
      <c r="E537" s="221" t="s">
        <v>2452</v>
      </c>
      <c r="F537" s="221"/>
      <c r="G537" s="196" t="s">
        <v>3798</v>
      </c>
    </row>
    <row r="538" spans="1:7" x14ac:dyDescent="0.25">
      <c r="A538" s="220">
        <v>5207339</v>
      </c>
      <c r="B538" s="220"/>
      <c r="C538" s="195" t="s">
        <v>3261</v>
      </c>
      <c r="D538" s="195" t="s">
        <v>1438</v>
      </c>
      <c r="E538" s="221" t="s">
        <v>2452</v>
      </c>
      <c r="F538" s="221"/>
      <c r="G538" s="196" t="s">
        <v>3798</v>
      </c>
    </row>
    <row r="539" spans="1:7" x14ac:dyDescent="0.25">
      <c r="A539" s="220">
        <v>5207371</v>
      </c>
      <c r="B539" s="220"/>
      <c r="C539" s="195" t="s">
        <v>3262</v>
      </c>
      <c r="D539" s="195" t="s">
        <v>1438</v>
      </c>
      <c r="E539" s="221" t="s">
        <v>2452</v>
      </c>
      <c r="F539" s="221"/>
      <c r="G539" s="196" t="s">
        <v>3798</v>
      </c>
    </row>
    <row r="540" spans="1:7" x14ac:dyDescent="0.25">
      <c r="A540" s="220">
        <v>5207444</v>
      </c>
      <c r="B540" s="220"/>
      <c r="C540" s="195" t="s">
        <v>3261</v>
      </c>
      <c r="D540" s="195" t="s">
        <v>1438</v>
      </c>
      <c r="E540" s="221" t="s">
        <v>2452</v>
      </c>
      <c r="F540" s="221"/>
      <c r="G540" s="196" t="s">
        <v>3798</v>
      </c>
    </row>
    <row r="541" spans="1:7" x14ac:dyDescent="0.25">
      <c r="A541" s="220">
        <v>5207460</v>
      </c>
      <c r="B541" s="220"/>
      <c r="C541" s="195" t="s">
        <v>3261</v>
      </c>
      <c r="D541" s="195" t="s">
        <v>1438</v>
      </c>
      <c r="E541" s="221" t="s">
        <v>2452</v>
      </c>
      <c r="F541" s="221"/>
      <c r="G541" s="196" t="s">
        <v>3798</v>
      </c>
    </row>
    <row r="542" spans="1:7" x14ac:dyDescent="0.25">
      <c r="A542" s="220">
        <v>5207487</v>
      </c>
      <c r="B542" s="220"/>
      <c r="C542" s="195" t="s">
        <v>3261</v>
      </c>
      <c r="D542" s="195" t="s">
        <v>1438</v>
      </c>
      <c r="E542" s="221" t="s">
        <v>2452</v>
      </c>
      <c r="F542" s="221"/>
      <c r="G542" s="196" t="s">
        <v>3798</v>
      </c>
    </row>
    <row r="543" spans="1:7" x14ac:dyDescent="0.25">
      <c r="A543" s="220">
        <v>5207746</v>
      </c>
      <c r="B543" s="220"/>
      <c r="C543" s="195" t="s">
        <v>3263</v>
      </c>
      <c r="D543" s="195" t="s">
        <v>1438</v>
      </c>
      <c r="E543" s="221" t="s">
        <v>2452</v>
      </c>
      <c r="F543" s="221"/>
      <c r="G543" s="196" t="s">
        <v>3798</v>
      </c>
    </row>
    <row r="544" spans="1:7" x14ac:dyDescent="0.25">
      <c r="A544" s="220">
        <v>5207754</v>
      </c>
      <c r="B544" s="220"/>
      <c r="C544" s="195" t="s">
        <v>3263</v>
      </c>
      <c r="D544" s="195" t="s">
        <v>1438</v>
      </c>
      <c r="E544" s="221" t="s">
        <v>2452</v>
      </c>
      <c r="F544" s="221"/>
      <c r="G544" s="196" t="s">
        <v>3798</v>
      </c>
    </row>
    <row r="545" spans="1:7" x14ac:dyDescent="0.25">
      <c r="A545" s="220">
        <v>5207762</v>
      </c>
      <c r="B545" s="220"/>
      <c r="C545" s="195" t="s">
        <v>3263</v>
      </c>
      <c r="D545" s="195" t="s">
        <v>1438</v>
      </c>
      <c r="E545" s="221" t="s">
        <v>2452</v>
      </c>
      <c r="F545" s="221"/>
      <c r="G545" s="196" t="s">
        <v>3798</v>
      </c>
    </row>
    <row r="546" spans="1:7" x14ac:dyDescent="0.25">
      <c r="A546" s="220">
        <v>5207800</v>
      </c>
      <c r="B546" s="220"/>
      <c r="C546" s="195" t="s">
        <v>3261</v>
      </c>
      <c r="D546" s="195" t="s">
        <v>1438</v>
      </c>
      <c r="E546" s="221" t="s">
        <v>2452</v>
      </c>
      <c r="F546" s="221"/>
      <c r="G546" s="196" t="s">
        <v>3798</v>
      </c>
    </row>
    <row r="547" spans="1:7" x14ac:dyDescent="0.25">
      <c r="A547" s="220">
        <v>5207851</v>
      </c>
      <c r="B547" s="220"/>
      <c r="C547" s="195" t="s">
        <v>3264</v>
      </c>
      <c r="D547" s="195" t="s">
        <v>1438</v>
      </c>
      <c r="E547" s="221" t="s">
        <v>2452</v>
      </c>
      <c r="F547" s="221"/>
      <c r="G547" s="196" t="s">
        <v>3798</v>
      </c>
    </row>
    <row r="548" spans="1:7" x14ac:dyDescent="0.25">
      <c r="A548" s="220">
        <v>5215277</v>
      </c>
      <c r="B548" s="220"/>
      <c r="C548" s="195" t="s">
        <v>3265</v>
      </c>
      <c r="D548" s="195" t="s">
        <v>1438</v>
      </c>
      <c r="E548" s="221" t="s">
        <v>2452</v>
      </c>
      <c r="F548" s="221"/>
      <c r="G548" s="196" t="s">
        <v>3798</v>
      </c>
    </row>
    <row r="549" spans="1:7" x14ac:dyDescent="0.25">
      <c r="A549" s="220">
        <v>5215374</v>
      </c>
      <c r="B549" s="220"/>
      <c r="C549" s="195" t="s">
        <v>3266</v>
      </c>
      <c r="D549" s="195" t="s">
        <v>1438</v>
      </c>
      <c r="E549" s="221" t="s">
        <v>2452</v>
      </c>
      <c r="F549" s="221"/>
      <c r="G549" s="196" t="s">
        <v>3798</v>
      </c>
    </row>
    <row r="550" spans="1:7" x14ac:dyDescent="0.25">
      <c r="A550" s="220">
        <v>5215471</v>
      </c>
      <c r="B550" s="220"/>
      <c r="C550" s="195" t="s">
        <v>3258</v>
      </c>
      <c r="D550" s="195" t="s">
        <v>1438</v>
      </c>
      <c r="E550" s="221" t="s">
        <v>2452</v>
      </c>
      <c r="F550" s="221"/>
      <c r="G550" s="196" t="s">
        <v>3798</v>
      </c>
    </row>
    <row r="551" spans="1:7" x14ac:dyDescent="0.25">
      <c r="A551" s="220">
        <v>5215544</v>
      </c>
      <c r="B551" s="220"/>
      <c r="C551" s="195" t="s">
        <v>3258</v>
      </c>
      <c r="D551" s="195" t="s">
        <v>1438</v>
      </c>
      <c r="E551" s="221" t="s">
        <v>2452</v>
      </c>
      <c r="F551" s="221"/>
      <c r="G551" s="196" t="s">
        <v>3798</v>
      </c>
    </row>
    <row r="552" spans="1:7" x14ac:dyDescent="0.25">
      <c r="A552" s="220">
        <v>5215552</v>
      </c>
      <c r="B552" s="220"/>
      <c r="C552" s="195" t="s">
        <v>3258</v>
      </c>
      <c r="D552" s="195" t="s">
        <v>1438</v>
      </c>
      <c r="E552" s="221" t="s">
        <v>2452</v>
      </c>
      <c r="F552" s="221"/>
      <c r="G552" s="196" t="s">
        <v>3798</v>
      </c>
    </row>
    <row r="553" spans="1:7" x14ac:dyDescent="0.25">
      <c r="A553" s="220">
        <v>5215579</v>
      </c>
      <c r="B553" s="220"/>
      <c r="C553" s="195" t="s">
        <v>3258</v>
      </c>
      <c r="D553" s="195" t="s">
        <v>1438</v>
      </c>
      <c r="E553" s="221" t="s">
        <v>2452</v>
      </c>
      <c r="F553" s="221"/>
      <c r="G553" s="196" t="s">
        <v>3798</v>
      </c>
    </row>
    <row r="554" spans="1:7" x14ac:dyDescent="0.25">
      <c r="A554" s="220">
        <v>5215595</v>
      </c>
      <c r="B554" s="220"/>
      <c r="C554" s="195" t="s">
        <v>3258</v>
      </c>
      <c r="D554" s="195" t="s">
        <v>1438</v>
      </c>
      <c r="E554" s="221" t="s">
        <v>2452</v>
      </c>
      <c r="F554" s="221"/>
      <c r="G554" s="196" t="s">
        <v>3798</v>
      </c>
    </row>
    <row r="555" spans="1:7" x14ac:dyDescent="0.25">
      <c r="A555" s="220">
        <v>5215749</v>
      </c>
      <c r="B555" s="220"/>
      <c r="C555" s="195" t="s">
        <v>3258</v>
      </c>
      <c r="D555" s="195" t="s">
        <v>1438</v>
      </c>
      <c r="E555" s="221" t="s">
        <v>2452</v>
      </c>
      <c r="F555" s="221"/>
      <c r="G555" s="196" t="s">
        <v>3798</v>
      </c>
    </row>
    <row r="556" spans="1:7" ht="30" x14ac:dyDescent="0.25">
      <c r="A556" s="220">
        <v>5215875</v>
      </c>
      <c r="B556" s="220"/>
      <c r="C556" s="195" t="s">
        <v>3267</v>
      </c>
      <c r="D556" s="195" t="s">
        <v>1438</v>
      </c>
      <c r="E556" s="221" t="s">
        <v>2452</v>
      </c>
      <c r="F556" s="221"/>
      <c r="G556" s="196" t="s">
        <v>3798</v>
      </c>
    </row>
    <row r="557" spans="1:7" x14ac:dyDescent="0.25">
      <c r="A557" s="220">
        <v>5216192</v>
      </c>
      <c r="B557" s="220"/>
      <c r="C557" s="195" t="s">
        <v>3258</v>
      </c>
      <c r="D557" s="195" t="s">
        <v>1438</v>
      </c>
      <c r="E557" s="221" t="s">
        <v>2452</v>
      </c>
      <c r="F557" s="221"/>
      <c r="G557" s="196" t="s">
        <v>3798</v>
      </c>
    </row>
    <row r="558" spans="1:7" x14ac:dyDescent="0.25">
      <c r="A558" s="220">
        <v>5216206</v>
      </c>
      <c r="B558" s="220"/>
      <c r="C558" s="195" t="s">
        <v>3258</v>
      </c>
      <c r="D558" s="195" t="s">
        <v>1438</v>
      </c>
      <c r="E558" s="221" t="s">
        <v>2452</v>
      </c>
      <c r="F558" s="221"/>
      <c r="G558" s="196" t="s">
        <v>3798</v>
      </c>
    </row>
    <row r="559" spans="1:7" x14ac:dyDescent="0.25">
      <c r="A559" s="220">
        <v>5216257</v>
      </c>
      <c r="B559" s="220"/>
      <c r="C559" s="195" t="s">
        <v>3258</v>
      </c>
      <c r="D559" s="195" t="s">
        <v>1438</v>
      </c>
      <c r="E559" s="221" t="s">
        <v>2452</v>
      </c>
      <c r="F559" s="221"/>
      <c r="G559" s="196" t="s">
        <v>3798</v>
      </c>
    </row>
    <row r="560" spans="1:7" x14ac:dyDescent="0.25">
      <c r="A560" s="220">
        <v>5216818</v>
      </c>
      <c r="B560" s="220"/>
      <c r="C560" s="195" t="s">
        <v>3258</v>
      </c>
      <c r="D560" s="195" t="s">
        <v>1438</v>
      </c>
      <c r="E560" s="221" t="s">
        <v>2452</v>
      </c>
      <c r="F560" s="221"/>
      <c r="G560" s="196" t="s">
        <v>3798</v>
      </c>
    </row>
    <row r="561" spans="1:7" x14ac:dyDescent="0.25">
      <c r="A561" s="220">
        <v>5217075</v>
      </c>
      <c r="B561" s="220"/>
      <c r="C561" s="195" t="s">
        <v>3258</v>
      </c>
      <c r="D561" s="195" t="s">
        <v>1438</v>
      </c>
      <c r="E561" s="221" t="s">
        <v>2452</v>
      </c>
      <c r="F561" s="221"/>
      <c r="G561" s="196" t="s">
        <v>3798</v>
      </c>
    </row>
    <row r="562" spans="1:7" x14ac:dyDescent="0.25">
      <c r="A562" s="220">
        <v>5218314</v>
      </c>
      <c r="B562" s="220"/>
      <c r="C562" s="195" t="s">
        <v>3258</v>
      </c>
      <c r="D562" s="195" t="s">
        <v>1438</v>
      </c>
      <c r="E562" s="221" t="s">
        <v>2452</v>
      </c>
      <c r="F562" s="221"/>
      <c r="G562" s="196" t="s">
        <v>3798</v>
      </c>
    </row>
    <row r="563" spans="1:7" ht="30" x14ac:dyDescent="0.25">
      <c r="A563" s="220">
        <v>5218675</v>
      </c>
      <c r="B563" s="220"/>
      <c r="C563" s="195" t="s">
        <v>3268</v>
      </c>
      <c r="D563" s="195" t="s">
        <v>1438</v>
      </c>
      <c r="E563" s="221" t="s">
        <v>2452</v>
      </c>
      <c r="F563" s="221"/>
      <c r="G563" s="196" t="s">
        <v>3798</v>
      </c>
    </row>
    <row r="564" spans="1:7" x14ac:dyDescent="0.25">
      <c r="A564" s="220">
        <v>5218691</v>
      </c>
      <c r="B564" s="220"/>
      <c r="C564" s="195" t="s">
        <v>3269</v>
      </c>
      <c r="D564" s="195" t="s">
        <v>1438</v>
      </c>
      <c r="E564" s="221" t="s">
        <v>2452</v>
      </c>
      <c r="F564" s="221"/>
      <c r="G564" s="196" t="s">
        <v>3798</v>
      </c>
    </row>
    <row r="565" spans="1:7" x14ac:dyDescent="0.25">
      <c r="A565" s="220">
        <v>5218748</v>
      </c>
      <c r="B565" s="220"/>
      <c r="C565" s="195" t="s">
        <v>3269</v>
      </c>
      <c r="D565" s="195" t="s">
        <v>1438</v>
      </c>
      <c r="E565" s="221" t="s">
        <v>2452</v>
      </c>
      <c r="F565" s="221"/>
      <c r="G565" s="196" t="s">
        <v>3798</v>
      </c>
    </row>
    <row r="566" spans="1:7" x14ac:dyDescent="0.25">
      <c r="A566" s="220">
        <v>5218810</v>
      </c>
      <c r="B566" s="220"/>
      <c r="C566" s="195" t="s">
        <v>3269</v>
      </c>
      <c r="D566" s="195" t="s">
        <v>1438</v>
      </c>
      <c r="E566" s="221" t="s">
        <v>2452</v>
      </c>
      <c r="F566" s="221"/>
      <c r="G566" s="196" t="s">
        <v>3798</v>
      </c>
    </row>
    <row r="567" spans="1:7" x14ac:dyDescent="0.25">
      <c r="A567" s="220">
        <v>5218861</v>
      </c>
      <c r="B567" s="220"/>
      <c r="C567" s="195" t="s">
        <v>3270</v>
      </c>
      <c r="D567" s="195" t="s">
        <v>1438</v>
      </c>
      <c r="E567" s="221" t="s">
        <v>2452</v>
      </c>
      <c r="F567" s="221"/>
      <c r="G567" s="196" t="s">
        <v>3798</v>
      </c>
    </row>
    <row r="568" spans="1:7" x14ac:dyDescent="0.25">
      <c r="A568" s="220">
        <v>5218882</v>
      </c>
      <c r="B568" s="220"/>
      <c r="C568" s="195" t="s">
        <v>3271</v>
      </c>
      <c r="D568" s="195" t="s">
        <v>1438</v>
      </c>
      <c r="E568" s="221" t="s">
        <v>2452</v>
      </c>
      <c r="F568" s="221"/>
      <c r="G568" s="196" t="s">
        <v>3798</v>
      </c>
    </row>
    <row r="569" spans="1:7" x14ac:dyDescent="0.25">
      <c r="A569" s="220">
        <v>5218885</v>
      </c>
      <c r="B569" s="220"/>
      <c r="C569" s="195" t="s">
        <v>3272</v>
      </c>
      <c r="D569" s="195" t="s">
        <v>1438</v>
      </c>
      <c r="E569" s="221" t="s">
        <v>2452</v>
      </c>
      <c r="F569" s="221"/>
      <c r="G569" s="196" t="s">
        <v>3798</v>
      </c>
    </row>
    <row r="570" spans="1:7" x14ac:dyDescent="0.25">
      <c r="A570" s="220">
        <v>5218926</v>
      </c>
      <c r="B570" s="220"/>
      <c r="C570" s="195" t="s">
        <v>3273</v>
      </c>
      <c r="D570" s="195" t="s">
        <v>1438</v>
      </c>
      <c r="E570" s="221" t="s">
        <v>2452</v>
      </c>
      <c r="F570" s="221"/>
      <c r="G570" s="196" t="s">
        <v>3798</v>
      </c>
    </row>
    <row r="571" spans="1:7" x14ac:dyDescent="0.25">
      <c r="A571" s="220">
        <v>5223075</v>
      </c>
      <c r="B571" s="220"/>
      <c r="C571" s="195" t="s">
        <v>3261</v>
      </c>
      <c r="D571" s="195" t="s">
        <v>1438</v>
      </c>
      <c r="E571" s="221" t="s">
        <v>2452</v>
      </c>
      <c r="F571" s="221"/>
      <c r="G571" s="196" t="s">
        <v>3798</v>
      </c>
    </row>
    <row r="572" spans="1:7" x14ac:dyDescent="0.25">
      <c r="A572" s="220">
        <v>5223105</v>
      </c>
      <c r="B572" s="220"/>
      <c r="C572" s="195" t="s">
        <v>3261</v>
      </c>
      <c r="D572" s="195" t="s">
        <v>1438</v>
      </c>
      <c r="E572" s="221" t="s">
        <v>2452</v>
      </c>
      <c r="F572" s="221"/>
      <c r="G572" s="196" t="s">
        <v>3798</v>
      </c>
    </row>
    <row r="573" spans="1:7" x14ac:dyDescent="0.25">
      <c r="A573" s="220">
        <v>5223202</v>
      </c>
      <c r="B573" s="220"/>
      <c r="C573" s="195" t="s">
        <v>3261</v>
      </c>
      <c r="D573" s="195" t="s">
        <v>1438</v>
      </c>
      <c r="E573" s="221" t="s">
        <v>2452</v>
      </c>
      <c r="F573" s="221"/>
      <c r="G573" s="196" t="s">
        <v>3798</v>
      </c>
    </row>
    <row r="574" spans="1:7" x14ac:dyDescent="0.25">
      <c r="A574" s="220">
        <v>5223601</v>
      </c>
      <c r="B574" s="220"/>
      <c r="C574" s="195" t="s">
        <v>3261</v>
      </c>
      <c r="D574" s="195" t="s">
        <v>1438</v>
      </c>
      <c r="E574" s="221" t="s">
        <v>2452</v>
      </c>
      <c r="F574" s="221"/>
      <c r="G574" s="196" t="s">
        <v>3798</v>
      </c>
    </row>
    <row r="575" spans="1:7" x14ac:dyDescent="0.25">
      <c r="A575" s="220">
        <v>5226570</v>
      </c>
      <c r="B575" s="220"/>
      <c r="C575" s="195" t="s">
        <v>3274</v>
      </c>
      <c r="D575" s="195" t="s">
        <v>1438</v>
      </c>
      <c r="E575" s="221" t="s">
        <v>2452</v>
      </c>
      <c r="F575" s="221"/>
      <c r="G575" s="196" t="s">
        <v>3798</v>
      </c>
    </row>
    <row r="576" spans="1:7" x14ac:dyDescent="0.25">
      <c r="A576" s="220">
        <v>5227070</v>
      </c>
      <c r="B576" s="220"/>
      <c r="C576" s="195" t="s">
        <v>3261</v>
      </c>
      <c r="D576" s="195" t="s">
        <v>1438</v>
      </c>
      <c r="E576" s="221" t="s">
        <v>2452</v>
      </c>
      <c r="F576" s="221"/>
      <c r="G576" s="196" t="s">
        <v>3798</v>
      </c>
    </row>
    <row r="577" spans="1:7" x14ac:dyDescent="0.25">
      <c r="A577" s="220">
        <v>5227151</v>
      </c>
      <c r="B577" s="220"/>
      <c r="C577" s="195" t="s">
        <v>3261</v>
      </c>
      <c r="D577" s="195" t="s">
        <v>1438</v>
      </c>
      <c r="E577" s="221" t="s">
        <v>2452</v>
      </c>
      <c r="F577" s="221"/>
      <c r="G577" s="196" t="s">
        <v>3798</v>
      </c>
    </row>
    <row r="578" spans="1:7" x14ac:dyDescent="0.25">
      <c r="A578" s="220">
        <v>5228026</v>
      </c>
      <c r="B578" s="220"/>
      <c r="C578" s="195" t="s">
        <v>3275</v>
      </c>
      <c r="D578" s="195" t="s">
        <v>1438</v>
      </c>
      <c r="E578" s="221" t="s">
        <v>2452</v>
      </c>
      <c r="F578" s="221"/>
      <c r="G578" s="196" t="s">
        <v>3798</v>
      </c>
    </row>
    <row r="579" spans="1:7" x14ac:dyDescent="0.25">
      <c r="A579" s="220">
        <v>5228123</v>
      </c>
      <c r="B579" s="220"/>
      <c r="C579" s="195" t="s">
        <v>3276</v>
      </c>
      <c r="D579" s="195" t="s">
        <v>1438</v>
      </c>
      <c r="E579" s="221" t="s">
        <v>2452</v>
      </c>
      <c r="F579" s="221"/>
      <c r="G579" s="196" t="s">
        <v>3798</v>
      </c>
    </row>
    <row r="580" spans="1:7" x14ac:dyDescent="0.25">
      <c r="A580" s="220">
        <v>5228131</v>
      </c>
      <c r="B580" s="220"/>
      <c r="C580" s="195" t="s">
        <v>3276</v>
      </c>
      <c r="D580" s="195" t="s">
        <v>1438</v>
      </c>
      <c r="E580" s="221" t="s">
        <v>2452</v>
      </c>
      <c r="F580" s="221"/>
      <c r="G580" s="196" t="s">
        <v>3798</v>
      </c>
    </row>
    <row r="581" spans="1:7" x14ac:dyDescent="0.25">
      <c r="A581" s="220">
        <v>5228328</v>
      </c>
      <c r="B581" s="220"/>
      <c r="C581" s="195" t="s">
        <v>3275</v>
      </c>
      <c r="D581" s="195" t="s">
        <v>1438</v>
      </c>
      <c r="E581" s="221" t="s">
        <v>2452</v>
      </c>
      <c r="F581" s="221"/>
      <c r="G581" s="196" t="s">
        <v>3798</v>
      </c>
    </row>
    <row r="582" spans="1:7" x14ac:dyDescent="0.25">
      <c r="A582" s="220">
        <v>5229464</v>
      </c>
      <c r="B582" s="220"/>
      <c r="C582" s="195" t="s">
        <v>3277</v>
      </c>
      <c r="D582" s="195" t="s">
        <v>1438</v>
      </c>
      <c r="E582" s="221" t="s">
        <v>2452</v>
      </c>
      <c r="F582" s="221"/>
      <c r="G582" s="196" t="s">
        <v>3798</v>
      </c>
    </row>
    <row r="583" spans="1:7" x14ac:dyDescent="0.25">
      <c r="A583" s="220">
        <v>5229480</v>
      </c>
      <c r="B583" s="220"/>
      <c r="C583" s="195" t="s">
        <v>3277</v>
      </c>
      <c r="D583" s="195" t="s">
        <v>1438</v>
      </c>
      <c r="E583" s="221" t="s">
        <v>2452</v>
      </c>
      <c r="F583" s="221"/>
      <c r="G583" s="196" t="s">
        <v>3798</v>
      </c>
    </row>
    <row r="584" spans="1:7" x14ac:dyDescent="0.25">
      <c r="A584" s="220">
        <v>5229960</v>
      </c>
      <c r="B584" s="220"/>
      <c r="C584" s="195" t="s">
        <v>3261</v>
      </c>
      <c r="D584" s="195" t="s">
        <v>1438</v>
      </c>
      <c r="E584" s="221" t="s">
        <v>2452</v>
      </c>
      <c r="F584" s="221"/>
      <c r="G584" s="196" t="s">
        <v>3798</v>
      </c>
    </row>
    <row r="585" spans="1:7" x14ac:dyDescent="0.25">
      <c r="A585" s="220">
        <v>5230217</v>
      </c>
      <c r="B585" s="220"/>
      <c r="C585" s="195" t="s">
        <v>3261</v>
      </c>
      <c r="D585" s="195" t="s">
        <v>1438</v>
      </c>
      <c r="E585" s="221" t="s">
        <v>2452</v>
      </c>
      <c r="F585" s="221"/>
      <c r="G585" s="196" t="s">
        <v>3798</v>
      </c>
    </row>
    <row r="586" spans="1:7" x14ac:dyDescent="0.25">
      <c r="A586" s="220">
        <v>5230322</v>
      </c>
      <c r="B586" s="220"/>
      <c r="C586" s="195" t="s">
        <v>3264</v>
      </c>
      <c r="D586" s="195" t="s">
        <v>1438</v>
      </c>
      <c r="E586" s="221" t="s">
        <v>2452</v>
      </c>
      <c r="F586" s="221"/>
      <c r="G586" s="196" t="s">
        <v>3798</v>
      </c>
    </row>
    <row r="587" spans="1:7" x14ac:dyDescent="0.25">
      <c r="A587" s="220">
        <v>5230365</v>
      </c>
      <c r="B587" s="220"/>
      <c r="C587" s="195" t="s">
        <v>3264</v>
      </c>
      <c r="D587" s="195" t="s">
        <v>1438</v>
      </c>
      <c r="E587" s="221" t="s">
        <v>2452</v>
      </c>
      <c r="F587" s="221"/>
      <c r="G587" s="196" t="s">
        <v>3798</v>
      </c>
    </row>
    <row r="588" spans="1:7" x14ac:dyDescent="0.25">
      <c r="A588" s="220">
        <v>5230446</v>
      </c>
      <c r="B588" s="220"/>
      <c r="C588" s="195" t="s">
        <v>3277</v>
      </c>
      <c r="D588" s="195" t="s">
        <v>1438</v>
      </c>
      <c r="E588" s="221" t="s">
        <v>2452</v>
      </c>
      <c r="F588" s="221"/>
      <c r="G588" s="196" t="s">
        <v>3798</v>
      </c>
    </row>
    <row r="589" spans="1:7" x14ac:dyDescent="0.25">
      <c r="A589" s="220">
        <v>5240069</v>
      </c>
      <c r="B589" s="220"/>
      <c r="C589" s="195" t="s">
        <v>3278</v>
      </c>
      <c r="D589" s="195" t="s">
        <v>1438</v>
      </c>
      <c r="E589" s="221" t="s">
        <v>2452</v>
      </c>
      <c r="F589" s="221"/>
      <c r="G589" s="196" t="s">
        <v>3798</v>
      </c>
    </row>
    <row r="590" spans="1:7" x14ac:dyDescent="0.25">
      <c r="A590" s="220">
        <v>5304008</v>
      </c>
      <c r="B590" s="220"/>
      <c r="C590" s="195" t="s">
        <v>3279</v>
      </c>
      <c r="D590" s="195" t="s">
        <v>1438</v>
      </c>
      <c r="E590" s="221" t="s">
        <v>2452</v>
      </c>
      <c r="F590" s="221"/>
      <c r="G590" s="196" t="s">
        <v>3798</v>
      </c>
    </row>
    <row r="591" spans="1:7" x14ac:dyDescent="0.25">
      <c r="A591" s="220">
        <v>5304105</v>
      </c>
      <c r="B591" s="220"/>
      <c r="C591" s="195" t="s">
        <v>3279</v>
      </c>
      <c r="D591" s="195" t="s">
        <v>1438</v>
      </c>
      <c r="E591" s="221" t="s">
        <v>2452</v>
      </c>
      <c r="F591" s="221"/>
      <c r="G591" s="196" t="s">
        <v>3798</v>
      </c>
    </row>
    <row r="592" spans="1:7" x14ac:dyDescent="0.25">
      <c r="A592" s="220">
        <v>5304164</v>
      </c>
      <c r="B592" s="220"/>
      <c r="C592" s="195" t="s">
        <v>3279</v>
      </c>
      <c r="D592" s="195" t="s">
        <v>1438</v>
      </c>
      <c r="E592" s="221" t="s">
        <v>2452</v>
      </c>
      <c r="F592" s="221"/>
      <c r="G592" s="196" t="s">
        <v>3798</v>
      </c>
    </row>
    <row r="593" spans="1:7" x14ac:dyDescent="0.25">
      <c r="A593" s="220">
        <v>5304172</v>
      </c>
      <c r="B593" s="220"/>
      <c r="C593" s="195" t="s">
        <v>3279</v>
      </c>
      <c r="D593" s="195" t="s">
        <v>1438</v>
      </c>
      <c r="E593" s="221" t="s">
        <v>2452</v>
      </c>
      <c r="F593" s="221"/>
      <c r="G593" s="196" t="s">
        <v>3798</v>
      </c>
    </row>
    <row r="594" spans="1:7" x14ac:dyDescent="0.25">
      <c r="A594" s="220">
        <v>5304202</v>
      </c>
      <c r="B594" s="220"/>
      <c r="C594" s="195" t="s">
        <v>3280</v>
      </c>
      <c r="D594" s="195" t="s">
        <v>1438</v>
      </c>
      <c r="E594" s="221" t="s">
        <v>2452</v>
      </c>
      <c r="F594" s="221"/>
      <c r="G594" s="196" t="s">
        <v>3798</v>
      </c>
    </row>
    <row r="595" spans="1:7" x14ac:dyDescent="0.25">
      <c r="A595" s="220">
        <v>5304318</v>
      </c>
      <c r="B595" s="220"/>
      <c r="C595" s="195" t="s">
        <v>3281</v>
      </c>
      <c r="D595" s="195" t="s">
        <v>1438</v>
      </c>
      <c r="E595" s="221" t="s">
        <v>2452</v>
      </c>
      <c r="F595" s="221"/>
      <c r="G595" s="196" t="s">
        <v>3798</v>
      </c>
    </row>
    <row r="596" spans="1:7" x14ac:dyDescent="0.25">
      <c r="A596" s="220">
        <v>5304407</v>
      </c>
      <c r="B596" s="220"/>
      <c r="C596" s="195" t="s">
        <v>3282</v>
      </c>
      <c r="D596" s="195" t="s">
        <v>1438</v>
      </c>
      <c r="E596" s="221" t="s">
        <v>2452</v>
      </c>
      <c r="F596" s="221"/>
      <c r="G596" s="196" t="s">
        <v>3798</v>
      </c>
    </row>
    <row r="597" spans="1:7" x14ac:dyDescent="0.25">
      <c r="A597" s="220">
        <v>5304504</v>
      </c>
      <c r="B597" s="220"/>
      <c r="C597" s="195" t="s">
        <v>3282</v>
      </c>
      <c r="D597" s="195" t="s">
        <v>1438</v>
      </c>
      <c r="E597" s="221" t="s">
        <v>2452</v>
      </c>
      <c r="F597" s="221"/>
      <c r="G597" s="196" t="s">
        <v>3798</v>
      </c>
    </row>
    <row r="598" spans="1:7" x14ac:dyDescent="0.25">
      <c r="A598" s="220">
        <v>5304520</v>
      </c>
      <c r="B598" s="220"/>
      <c r="C598" s="195" t="s">
        <v>3283</v>
      </c>
      <c r="D598" s="195" t="s">
        <v>1438</v>
      </c>
      <c r="E598" s="221" t="s">
        <v>2452</v>
      </c>
      <c r="F598" s="221"/>
      <c r="G598" s="196" t="s">
        <v>3798</v>
      </c>
    </row>
    <row r="599" spans="1:7" x14ac:dyDescent="0.25">
      <c r="A599" s="220">
        <v>5304997</v>
      </c>
      <c r="B599" s="220"/>
      <c r="C599" s="195" t="s">
        <v>3284</v>
      </c>
      <c r="D599" s="195" t="s">
        <v>1438</v>
      </c>
      <c r="E599" s="221" t="s">
        <v>2452</v>
      </c>
      <c r="F599" s="221"/>
      <c r="G599" s="196" t="s">
        <v>3798</v>
      </c>
    </row>
    <row r="600" spans="1:7" x14ac:dyDescent="0.25">
      <c r="A600" s="220">
        <v>5311101</v>
      </c>
      <c r="B600" s="220"/>
      <c r="C600" s="195" t="s">
        <v>3285</v>
      </c>
      <c r="D600" s="195" t="s">
        <v>1438</v>
      </c>
      <c r="E600" s="221" t="s">
        <v>2452</v>
      </c>
      <c r="F600" s="221"/>
      <c r="G600" s="196" t="s">
        <v>3798</v>
      </c>
    </row>
    <row r="601" spans="1:7" x14ac:dyDescent="0.25">
      <c r="A601" s="220">
        <v>5311209</v>
      </c>
      <c r="B601" s="220"/>
      <c r="C601" s="195" t="s">
        <v>3285</v>
      </c>
      <c r="D601" s="195" t="s">
        <v>1438</v>
      </c>
      <c r="E601" s="221" t="s">
        <v>2452</v>
      </c>
      <c r="F601" s="221"/>
      <c r="G601" s="196" t="s">
        <v>3798</v>
      </c>
    </row>
    <row r="602" spans="1:7" x14ac:dyDescent="0.25">
      <c r="A602" s="220">
        <v>5311268</v>
      </c>
      <c r="B602" s="220"/>
      <c r="C602" s="195" t="s">
        <v>3285</v>
      </c>
      <c r="D602" s="195" t="s">
        <v>1438</v>
      </c>
      <c r="E602" s="221" t="s">
        <v>2452</v>
      </c>
      <c r="F602" s="221"/>
      <c r="G602" s="196" t="s">
        <v>3798</v>
      </c>
    </row>
    <row r="603" spans="1:7" x14ac:dyDescent="0.25">
      <c r="A603" s="220">
        <v>5311410</v>
      </c>
      <c r="B603" s="220"/>
      <c r="C603" s="195" t="s">
        <v>3286</v>
      </c>
      <c r="D603" s="195" t="s">
        <v>1438</v>
      </c>
      <c r="E603" s="221" t="s">
        <v>2452</v>
      </c>
      <c r="F603" s="221"/>
      <c r="G603" s="196" t="s">
        <v>3798</v>
      </c>
    </row>
    <row r="604" spans="1:7" x14ac:dyDescent="0.25">
      <c r="A604" s="220">
        <v>5311500</v>
      </c>
      <c r="B604" s="220"/>
      <c r="C604" s="195" t="s">
        <v>3287</v>
      </c>
      <c r="D604" s="195" t="s">
        <v>1438</v>
      </c>
      <c r="E604" s="221" t="s">
        <v>2452</v>
      </c>
      <c r="F604" s="221"/>
      <c r="G604" s="196" t="s">
        <v>3798</v>
      </c>
    </row>
    <row r="605" spans="1:7" x14ac:dyDescent="0.25">
      <c r="A605" s="220">
        <v>5311519</v>
      </c>
      <c r="B605" s="220"/>
      <c r="C605" s="195" t="s">
        <v>3287</v>
      </c>
      <c r="D605" s="195" t="s">
        <v>1438</v>
      </c>
      <c r="E605" s="221" t="s">
        <v>2452</v>
      </c>
      <c r="F605" s="221"/>
      <c r="G605" s="196" t="s">
        <v>3798</v>
      </c>
    </row>
    <row r="606" spans="1:7" x14ac:dyDescent="0.25">
      <c r="A606" s="220">
        <v>5311527</v>
      </c>
      <c r="B606" s="220"/>
      <c r="C606" s="195" t="s">
        <v>3287</v>
      </c>
      <c r="D606" s="195" t="s">
        <v>1438</v>
      </c>
      <c r="E606" s="221" t="s">
        <v>2452</v>
      </c>
      <c r="F606" s="221"/>
      <c r="G606" s="196" t="s">
        <v>3798</v>
      </c>
    </row>
    <row r="607" spans="1:7" x14ac:dyDescent="0.25">
      <c r="A607" s="220">
        <v>5311535</v>
      </c>
      <c r="B607" s="220"/>
      <c r="C607" s="195" t="s">
        <v>3287</v>
      </c>
      <c r="D607" s="195" t="s">
        <v>1438</v>
      </c>
      <c r="E607" s="221" t="s">
        <v>2452</v>
      </c>
      <c r="F607" s="221"/>
      <c r="G607" s="196" t="s">
        <v>3798</v>
      </c>
    </row>
    <row r="608" spans="1:7" x14ac:dyDescent="0.25">
      <c r="A608" s="220">
        <v>5311551</v>
      </c>
      <c r="B608" s="220"/>
      <c r="C608" s="195" t="s">
        <v>3287</v>
      </c>
      <c r="D608" s="195" t="s">
        <v>1438</v>
      </c>
      <c r="E608" s="221" t="s">
        <v>2452</v>
      </c>
      <c r="F608" s="221"/>
      <c r="G608" s="196" t="s">
        <v>3798</v>
      </c>
    </row>
    <row r="609" spans="1:7" x14ac:dyDescent="0.25">
      <c r="A609" s="220">
        <v>5311705</v>
      </c>
      <c r="B609" s="220"/>
      <c r="C609" s="195" t="s">
        <v>3288</v>
      </c>
      <c r="D609" s="195" t="s">
        <v>1438</v>
      </c>
      <c r="E609" s="221" t="s">
        <v>2452</v>
      </c>
      <c r="F609" s="221"/>
      <c r="G609" s="196" t="s">
        <v>3798</v>
      </c>
    </row>
    <row r="610" spans="1:7" x14ac:dyDescent="0.25">
      <c r="A610" s="220">
        <v>5311713</v>
      </c>
      <c r="B610" s="220"/>
      <c r="C610" s="195" t="s">
        <v>3288</v>
      </c>
      <c r="D610" s="195" t="s">
        <v>1438</v>
      </c>
      <c r="E610" s="221" t="s">
        <v>2452</v>
      </c>
      <c r="F610" s="221"/>
      <c r="G610" s="196" t="s">
        <v>3798</v>
      </c>
    </row>
    <row r="611" spans="1:7" x14ac:dyDescent="0.25">
      <c r="A611" s="220">
        <v>5312035</v>
      </c>
      <c r="B611" s="220"/>
      <c r="C611" s="195" t="s">
        <v>3289</v>
      </c>
      <c r="D611" s="195" t="s">
        <v>1438</v>
      </c>
      <c r="E611" s="221" t="s">
        <v>2452</v>
      </c>
      <c r="F611" s="221"/>
      <c r="G611" s="196" t="s">
        <v>3798</v>
      </c>
    </row>
    <row r="612" spans="1:7" x14ac:dyDescent="0.25">
      <c r="A612" s="220">
        <v>5312310</v>
      </c>
      <c r="B612" s="220"/>
      <c r="C612" s="195" t="s">
        <v>3289</v>
      </c>
      <c r="D612" s="195" t="s">
        <v>1438</v>
      </c>
      <c r="E612" s="221" t="s">
        <v>2452</v>
      </c>
      <c r="F612" s="221"/>
      <c r="G612" s="196" t="s">
        <v>3798</v>
      </c>
    </row>
    <row r="613" spans="1:7" x14ac:dyDescent="0.25">
      <c r="A613" s="220">
        <v>5312345</v>
      </c>
      <c r="B613" s="220"/>
      <c r="C613" s="195" t="s">
        <v>3289</v>
      </c>
      <c r="D613" s="195" t="s">
        <v>1438</v>
      </c>
      <c r="E613" s="221" t="s">
        <v>2452</v>
      </c>
      <c r="F613" s="221"/>
      <c r="G613" s="196" t="s">
        <v>3798</v>
      </c>
    </row>
    <row r="614" spans="1:7" x14ac:dyDescent="0.25">
      <c r="A614" s="220">
        <v>5312442</v>
      </c>
      <c r="B614" s="220"/>
      <c r="C614" s="195" t="s">
        <v>3289</v>
      </c>
      <c r="D614" s="195" t="s">
        <v>1438</v>
      </c>
      <c r="E614" s="221" t="s">
        <v>2452</v>
      </c>
      <c r="F614" s="221"/>
      <c r="G614" s="196" t="s">
        <v>3798</v>
      </c>
    </row>
    <row r="615" spans="1:7" x14ac:dyDescent="0.25">
      <c r="A615" s="220">
        <v>5312604</v>
      </c>
      <c r="B615" s="220"/>
      <c r="C615" s="195" t="s">
        <v>3289</v>
      </c>
      <c r="D615" s="195" t="s">
        <v>1438</v>
      </c>
      <c r="E615" s="221" t="s">
        <v>2452</v>
      </c>
      <c r="F615" s="221"/>
      <c r="G615" s="196" t="s">
        <v>3798</v>
      </c>
    </row>
    <row r="616" spans="1:7" x14ac:dyDescent="0.25">
      <c r="A616" s="220">
        <v>5312655</v>
      </c>
      <c r="B616" s="220"/>
      <c r="C616" s="195" t="s">
        <v>3289</v>
      </c>
      <c r="D616" s="195" t="s">
        <v>1438</v>
      </c>
      <c r="E616" s="221" t="s">
        <v>2452</v>
      </c>
      <c r="F616" s="221"/>
      <c r="G616" s="196" t="s">
        <v>3798</v>
      </c>
    </row>
    <row r="617" spans="1:7" x14ac:dyDescent="0.25">
      <c r="A617" s="220">
        <v>5312809</v>
      </c>
      <c r="B617" s="220"/>
      <c r="C617" s="195" t="s">
        <v>3289</v>
      </c>
      <c r="D617" s="195" t="s">
        <v>1438</v>
      </c>
      <c r="E617" s="221" t="s">
        <v>2452</v>
      </c>
      <c r="F617" s="221"/>
      <c r="G617" s="196" t="s">
        <v>3798</v>
      </c>
    </row>
    <row r="618" spans="1:7" x14ac:dyDescent="0.25">
      <c r="A618" s="220">
        <v>5312906</v>
      </c>
      <c r="B618" s="220"/>
      <c r="C618" s="195" t="s">
        <v>3289</v>
      </c>
      <c r="D618" s="195" t="s">
        <v>1438</v>
      </c>
      <c r="E618" s="221" t="s">
        <v>2452</v>
      </c>
      <c r="F618" s="221"/>
      <c r="G618" s="196" t="s">
        <v>3798</v>
      </c>
    </row>
    <row r="619" spans="1:7" x14ac:dyDescent="0.25">
      <c r="A619" s="220">
        <v>5313015</v>
      </c>
      <c r="B619" s="220"/>
      <c r="C619" s="195" t="s">
        <v>3290</v>
      </c>
      <c r="D619" s="195" t="s">
        <v>1438</v>
      </c>
      <c r="E619" s="221" t="s">
        <v>2452</v>
      </c>
      <c r="F619" s="221"/>
      <c r="G619" s="196" t="s">
        <v>3798</v>
      </c>
    </row>
    <row r="620" spans="1:7" x14ac:dyDescent="0.25">
      <c r="A620" s="220">
        <v>5313023</v>
      </c>
      <c r="B620" s="220"/>
      <c r="C620" s="195" t="s">
        <v>3290</v>
      </c>
      <c r="D620" s="195" t="s">
        <v>1438</v>
      </c>
      <c r="E620" s="221" t="s">
        <v>2452</v>
      </c>
      <c r="F620" s="221"/>
      <c r="G620" s="196" t="s">
        <v>3798</v>
      </c>
    </row>
    <row r="621" spans="1:7" x14ac:dyDescent="0.25">
      <c r="A621" s="220">
        <v>5314135</v>
      </c>
      <c r="B621" s="220"/>
      <c r="C621" s="195" t="s">
        <v>3289</v>
      </c>
      <c r="D621" s="195" t="s">
        <v>1438</v>
      </c>
      <c r="E621" s="221" t="s">
        <v>2452</v>
      </c>
      <c r="F621" s="221"/>
      <c r="G621" s="196" t="s">
        <v>3798</v>
      </c>
    </row>
    <row r="622" spans="1:7" x14ac:dyDescent="0.25">
      <c r="A622" s="220">
        <v>5314518</v>
      </c>
      <c r="B622" s="220"/>
      <c r="C622" s="195" t="s">
        <v>3289</v>
      </c>
      <c r="D622" s="195" t="s">
        <v>1438</v>
      </c>
      <c r="E622" s="221" t="s">
        <v>2452</v>
      </c>
      <c r="F622" s="221"/>
      <c r="G622" s="196" t="s">
        <v>3798</v>
      </c>
    </row>
    <row r="623" spans="1:7" x14ac:dyDescent="0.25">
      <c r="A623" s="220">
        <v>5314615</v>
      </c>
      <c r="B623" s="220"/>
      <c r="C623" s="195" t="s">
        <v>3289</v>
      </c>
      <c r="D623" s="195" t="s">
        <v>1438</v>
      </c>
      <c r="E623" s="221" t="s">
        <v>2452</v>
      </c>
      <c r="F623" s="221"/>
      <c r="G623" s="196" t="s">
        <v>3798</v>
      </c>
    </row>
    <row r="624" spans="1:7" x14ac:dyDescent="0.25">
      <c r="A624" s="220">
        <v>5314658</v>
      </c>
      <c r="B624" s="220"/>
      <c r="C624" s="195" t="s">
        <v>3291</v>
      </c>
      <c r="D624" s="195" t="s">
        <v>1438</v>
      </c>
      <c r="E624" s="221" t="s">
        <v>2452</v>
      </c>
      <c r="F624" s="221"/>
      <c r="G624" s="196" t="s">
        <v>3798</v>
      </c>
    </row>
    <row r="625" spans="1:7" x14ac:dyDescent="0.25">
      <c r="A625" s="220">
        <v>5314666</v>
      </c>
      <c r="B625" s="220"/>
      <c r="C625" s="195" t="s">
        <v>3291</v>
      </c>
      <c r="D625" s="195" t="s">
        <v>1438</v>
      </c>
      <c r="E625" s="221" t="s">
        <v>2452</v>
      </c>
      <c r="F625" s="221"/>
      <c r="G625" s="196" t="s">
        <v>3798</v>
      </c>
    </row>
    <row r="626" spans="1:7" x14ac:dyDescent="0.25">
      <c r="A626" s="220">
        <v>5314720</v>
      </c>
      <c r="B626" s="220"/>
      <c r="C626" s="195" t="s">
        <v>3291</v>
      </c>
      <c r="D626" s="195" t="s">
        <v>1438</v>
      </c>
      <c r="E626" s="221" t="s">
        <v>2452</v>
      </c>
      <c r="F626" s="221"/>
      <c r="G626" s="196" t="s">
        <v>3798</v>
      </c>
    </row>
    <row r="627" spans="1:7" x14ac:dyDescent="0.25">
      <c r="A627" s="220">
        <v>5315506</v>
      </c>
      <c r="B627" s="220"/>
      <c r="C627" s="195" t="s">
        <v>3292</v>
      </c>
      <c r="D627" s="195" t="s">
        <v>1438</v>
      </c>
      <c r="E627" s="221" t="s">
        <v>2452</v>
      </c>
      <c r="F627" s="221"/>
      <c r="G627" s="196" t="s">
        <v>3798</v>
      </c>
    </row>
    <row r="628" spans="1:7" x14ac:dyDescent="0.25">
      <c r="A628" s="220">
        <v>5315522</v>
      </c>
      <c r="B628" s="220"/>
      <c r="C628" s="195" t="s">
        <v>3293</v>
      </c>
      <c r="D628" s="195" t="s">
        <v>1438</v>
      </c>
      <c r="E628" s="221" t="s">
        <v>2452</v>
      </c>
      <c r="F628" s="221"/>
      <c r="G628" s="196" t="s">
        <v>3798</v>
      </c>
    </row>
    <row r="629" spans="1:7" x14ac:dyDescent="0.25">
      <c r="A629" s="220">
        <v>5316014</v>
      </c>
      <c r="B629" s="220"/>
      <c r="C629" s="195" t="s">
        <v>3294</v>
      </c>
      <c r="D629" s="195" t="s">
        <v>1438</v>
      </c>
      <c r="E629" s="221" t="s">
        <v>2452</v>
      </c>
      <c r="F629" s="221"/>
      <c r="G629" s="196" t="s">
        <v>3798</v>
      </c>
    </row>
    <row r="630" spans="1:7" x14ac:dyDescent="0.25">
      <c r="A630" s="220">
        <v>5316154</v>
      </c>
      <c r="B630" s="220"/>
      <c r="C630" s="195" t="s">
        <v>3294</v>
      </c>
      <c r="D630" s="195" t="s">
        <v>1438</v>
      </c>
      <c r="E630" s="221" t="s">
        <v>2452</v>
      </c>
      <c r="F630" s="221"/>
      <c r="G630" s="196" t="s">
        <v>3798</v>
      </c>
    </row>
    <row r="631" spans="1:7" x14ac:dyDescent="0.25">
      <c r="A631" s="220">
        <v>5316170</v>
      </c>
      <c r="B631" s="220"/>
      <c r="C631" s="195" t="s">
        <v>3295</v>
      </c>
      <c r="D631" s="195" t="s">
        <v>1438</v>
      </c>
      <c r="E631" s="221" t="s">
        <v>2452</v>
      </c>
      <c r="F631" s="221"/>
      <c r="G631" s="196" t="s">
        <v>3798</v>
      </c>
    </row>
    <row r="632" spans="1:7" x14ac:dyDescent="0.25">
      <c r="A632" s="220">
        <v>5316219</v>
      </c>
      <c r="B632" s="220"/>
      <c r="C632" s="195" t="s">
        <v>3294</v>
      </c>
      <c r="D632" s="195" t="s">
        <v>1438</v>
      </c>
      <c r="E632" s="221" t="s">
        <v>2452</v>
      </c>
      <c r="F632" s="221"/>
      <c r="G632" s="196" t="s">
        <v>3798</v>
      </c>
    </row>
    <row r="633" spans="1:7" x14ac:dyDescent="0.25">
      <c r="A633" s="220">
        <v>5316308</v>
      </c>
      <c r="B633" s="220"/>
      <c r="C633" s="195" t="s">
        <v>3294</v>
      </c>
      <c r="D633" s="195" t="s">
        <v>1438</v>
      </c>
      <c r="E633" s="221" t="s">
        <v>2452</v>
      </c>
      <c r="F633" s="221"/>
      <c r="G633" s="196" t="s">
        <v>3798</v>
      </c>
    </row>
    <row r="634" spans="1:7" x14ac:dyDescent="0.25">
      <c r="A634" s="220">
        <v>5316324</v>
      </c>
      <c r="B634" s="220"/>
      <c r="C634" s="195" t="s">
        <v>3294</v>
      </c>
      <c r="D634" s="195" t="s">
        <v>1438</v>
      </c>
      <c r="E634" s="221" t="s">
        <v>2452</v>
      </c>
      <c r="F634" s="221"/>
      <c r="G634" s="196" t="s">
        <v>3798</v>
      </c>
    </row>
    <row r="635" spans="1:7" x14ac:dyDescent="0.25">
      <c r="A635" s="220">
        <v>5316450</v>
      </c>
      <c r="B635" s="220"/>
      <c r="C635" s="195" t="s">
        <v>3296</v>
      </c>
      <c r="D635" s="195" t="s">
        <v>1438</v>
      </c>
      <c r="E635" s="221" t="s">
        <v>2452</v>
      </c>
      <c r="F635" s="221"/>
      <c r="G635" s="196" t="s">
        <v>3798</v>
      </c>
    </row>
    <row r="636" spans="1:7" x14ac:dyDescent="0.25">
      <c r="A636" s="220">
        <v>5316510</v>
      </c>
      <c r="B636" s="220"/>
      <c r="C636" s="195" t="s">
        <v>3297</v>
      </c>
      <c r="D636" s="195" t="s">
        <v>1438</v>
      </c>
      <c r="E636" s="221" t="s">
        <v>2452</v>
      </c>
      <c r="F636" s="221"/>
      <c r="G636" s="196" t="s">
        <v>3798</v>
      </c>
    </row>
    <row r="637" spans="1:7" x14ac:dyDescent="0.25">
      <c r="A637" s="220">
        <v>5317010</v>
      </c>
      <c r="B637" s="220"/>
      <c r="C637" s="195" t="s">
        <v>3283</v>
      </c>
      <c r="D637" s="195" t="s">
        <v>1438</v>
      </c>
      <c r="E637" s="221" t="s">
        <v>2452</v>
      </c>
      <c r="F637" s="221"/>
      <c r="G637" s="196" t="s">
        <v>3798</v>
      </c>
    </row>
    <row r="638" spans="1:7" x14ac:dyDescent="0.25">
      <c r="A638" s="220">
        <v>5317053</v>
      </c>
      <c r="B638" s="220"/>
      <c r="C638" s="195" t="s">
        <v>3283</v>
      </c>
      <c r="D638" s="195" t="s">
        <v>1438</v>
      </c>
      <c r="E638" s="221" t="s">
        <v>2452</v>
      </c>
      <c r="F638" s="221"/>
      <c r="G638" s="196" t="s">
        <v>3798</v>
      </c>
    </row>
    <row r="639" spans="1:7" x14ac:dyDescent="0.25">
      <c r="A639" s="220">
        <v>5317207</v>
      </c>
      <c r="B639" s="220"/>
      <c r="C639" s="195" t="s">
        <v>3283</v>
      </c>
      <c r="D639" s="195" t="s">
        <v>1438</v>
      </c>
      <c r="E639" s="221" t="s">
        <v>2452</v>
      </c>
      <c r="F639" s="221"/>
      <c r="G639" s="196" t="s">
        <v>3798</v>
      </c>
    </row>
    <row r="640" spans="1:7" x14ac:dyDescent="0.25">
      <c r="A640" s="220">
        <v>5317223</v>
      </c>
      <c r="B640" s="220"/>
      <c r="C640" s="195" t="s">
        <v>3283</v>
      </c>
      <c r="D640" s="195" t="s">
        <v>1438</v>
      </c>
      <c r="E640" s="221" t="s">
        <v>2452</v>
      </c>
      <c r="F640" s="221"/>
      <c r="G640" s="196" t="s">
        <v>3798</v>
      </c>
    </row>
    <row r="641" spans="1:7" x14ac:dyDescent="0.25">
      <c r="A641" s="220">
        <v>5317258</v>
      </c>
      <c r="B641" s="220"/>
      <c r="C641" s="195" t="s">
        <v>3283</v>
      </c>
      <c r="D641" s="195" t="s">
        <v>1438</v>
      </c>
      <c r="E641" s="221" t="s">
        <v>2452</v>
      </c>
      <c r="F641" s="221"/>
      <c r="G641" s="196" t="s">
        <v>3798</v>
      </c>
    </row>
    <row r="642" spans="1:7" x14ac:dyDescent="0.25">
      <c r="A642" s="220">
        <v>5317274</v>
      </c>
      <c r="B642" s="220"/>
      <c r="C642" s="195" t="s">
        <v>3283</v>
      </c>
      <c r="D642" s="195" t="s">
        <v>1438</v>
      </c>
      <c r="E642" s="221" t="s">
        <v>2452</v>
      </c>
      <c r="F642" s="221"/>
      <c r="G642" s="196" t="s">
        <v>3798</v>
      </c>
    </row>
    <row r="643" spans="1:7" x14ac:dyDescent="0.25">
      <c r="A643" s="220">
        <v>5317401</v>
      </c>
      <c r="B643" s="220"/>
      <c r="C643" s="195" t="s">
        <v>3283</v>
      </c>
      <c r="D643" s="195" t="s">
        <v>1438</v>
      </c>
      <c r="E643" s="221" t="s">
        <v>2452</v>
      </c>
      <c r="F643" s="221"/>
      <c r="G643" s="196" t="s">
        <v>3798</v>
      </c>
    </row>
    <row r="644" spans="1:7" x14ac:dyDescent="0.25">
      <c r="A644" s="220">
        <v>5317452</v>
      </c>
      <c r="B644" s="220"/>
      <c r="C644" s="195" t="s">
        <v>3283</v>
      </c>
      <c r="D644" s="195" t="s">
        <v>1438</v>
      </c>
      <c r="E644" s="221" t="s">
        <v>2452</v>
      </c>
      <c r="F644" s="221"/>
      <c r="G644" s="196" t="s">
        <v>3798</v>
      </c>
    </row>
    <row r="645" spans="1:7" x14ac:dyDescent="0.25">
      <c r="A645" s="220">
        <v>5318084</v>
      </c>
      <c r="B645" s="220"/>
      <c r="C645" s="195" t="s">
        <v>3298</v>
      </c>
      <c r="D645" s="195" t="s">
        <v>1438</v>
      </c>
      <c r="E645" s="221" t="s">
        <v>2452</v>
      </c>
      <c r="F645" s="221"/>
      <c r="G645" s="196" t="s">
        <v>3798</v>
      </c>
    </row>
    <row r="646" spans="1:7" x14ac:dyDescent="0.25">
      <c r="A646" s="220">
        <v>5320011</v>
      </c>
      <c r="B646" s="220"/>
      <c r="C646" s="195" t="s">
        <v>3299</v>
      </c>
      <c r="D646" s="195" t="s">
        <v>1438</v>
      </c>
      <c r="E646" s="221" t="s">
        <v>2452</v>
      </c>
      <c r="F646" s="221"/>
      <c r="G646" s="196" t="s">
        <v>3798</v>
      </c>
    </row>
    <row r="647" spans="1:7" x14ac:dyDescent="0.25">
      <c r="A647" s="220">
        <v>5320712</v>
      </c>
      <c r="B647" s="220"/>
      <c r="C647" s="195" t="s">
        <v>3300</v>
      </c>
      <c r="D647" s="195" t="s">
        <v>1438</v>
      </c>
      <c r="E647" s="221" t="s">
        <v>2452</v>
      </c>
      <c r="F647" s="221"/>
      <c r="G647" s="196" t="s">
        <v>3798</v>
      </c>
    </row>
    <row r="648" spans="1:7" x14ac:dyDescent="0.25">
      <c r="A648" s="220">
        <v>5325307</v>
      </c>
      <c r="B648" s="220"/>
      <c r="C648" s="195" t="s">
        <v>3301</v>
      </c>
      <c r="D648" s="195" t="s">
        <v>1438</v>
      </c>
      <c r="E648" s="221" t="s">
        <v>2452</v>
      </c>
      <c r="F648" s="221"/>
      <c r="G648" s="196" t="s">
        <v>3798</v>
      </c>
    </row>
    <row r="649" spans="1:7" x14ac:dyDescent="0.25">
      <c r="A649" s="220">
        <v>5325315</v>
      </c>
      <c r="B649" s="220"/>
      <c r="C649" s="195" t="s">
        <v>3301</v>
      </c>
      <c r="D649" s="195" t="s">
        <v>1438</v>
      </c>
      <c r="E649" s="221" t="s">
        <v>2452</v>
      </c>
      <c r="F649" s="221"/>
      <c r="G649" s="196" t="s">
        <v>3798</v>
      </c>
    </row>
    <row r="650" spans="1:7" x14ac:dyDescent="0.25">
      <c r="A650" s="220">
        <v>5326303</v>
      </c>
      <c r="B650" s="220"/>
      <c r="C650" s="195" t="s">
        <v>3302</v>
      </c>
      <c r="D650" s="195" t="s">
        <v>1438</v>
      </c>
      <c r="E650" s="221" t="s">
        <v>2452</v>
      </c>
      <c r="F650" s="221"/>
      <c r="G650" s="196" t="s">
        <v>3798</v>
      </c>
    </row>
    <row r="651" spans="1:7" x14ac:dyDescent="0.25">
      <c r="A651" s="220">
        <v>5326338</v>
      </c>
      <c r="B651" s="220"/>
      <c r="C651" s="195" t="s">
        <v>3302</v>
      </c>
      <c r="D651" s="195" t="s">
        <v>1438</v>
      </c>
      <c r="E651" s="221" t="s">
        <v>2452</v>
      </c>
      <c r="F651" s="221"/>
      <c r="G651" s="196" t="s">
        <v>3798</v>
      </c>
    </row>
    <row r="652" spans="1:7" x14ac:dyDescent="0.25">
      <c r="A652" s="220">
        <v>5327075</v>
      </c>
      <c r="B652" s="220"/>
      <c r="C652" s="195" t="s">
        <v>3303</v>
      </c>
      <c r="D652" s="195" t="s">
        <v>420</v>
      </c>
      <c r="E652" s="221" t="s">
        <v>2452</v>
      </c>
      <c r="F652" s="221"/>
      <c r="G652" s="196" t="s">
        <v>3798</v>
      </c>
    </row>
    <row r="653" spans="1:7" x14ac:dyDescent="0.25">
      <c r="A653" s="220">
        <v>5327083</v>
      </c>
      <c r="B653" s="220"/>
      <c r="C653" s="195" t="s">
        <v>3304</v>
      </c>
      <c r="D653" s="195" t="s">
        <v>420</v>
      </c>
      <c r="E653" s="221" t="s">
        <v>2452</v>
      </c>
      <c r="F653" s="221"/>
      <c r="G653" s="196" t="s">
        <v>3798</v>
      </c>
    </row>
    <row r="654" spans="1:7" x14ac:dyDescent="0.25">
      <c r="A654" s="220">
        <v>5327105</v>
      </c>
      <c r="B654" s="220"/>
      <c r="C654" s="195" t="s">
        <v>3305</v>
      </c>
      <c r="D654" s="195" t="s">
        <v>420</v>
      </c>
      <c r="E654" s="221" t="s">
        <v>2452</v>
      </c>
      <c r="F654" s="221"/>
      <c r="G654" s="196" t="s">
        <v>3798</v>
      </c>
    </row>
    <row r="655" spans="1:7" x14ac:dyDescent="0.25">
      <c r="A655" s="220">
        <v>5327121</v>
      </c>
      <c r="B655" s="220"/>
      <c r="C655" s="195" t="s">
        <v>3306</v>
      </c>
      <c r="D655" s="195" t="s">
        <v>420</v>
      </c>
      <c r="E655" s="221" t="s">
        <v>2452</v>
      </c>
      <c r="F655" s="221"/>
      <c r="G655" s="196" t="s">
        <v>3798</v>
      </c>
    </row>
    <row r="656" spans="1:7" x14ac:dyDescent="0.25">
      <c r="A656" s="220">
        <v>5328209</v>
      </c>
      <c r="B656" s="220"/>
      <c r="C656" s="195" t="s">
        <v>3307</v>
      </c>
      <c r="D656" s="195" t="s">
        <v>1438</v>
      </c>
      <c r="E656" s="221" t="s">
        <v>2452</v>
      </c>
      <c r="F656" s="221"/>
      <c r="G656" s="196" t="s">
        <v>3798</v>
      </c>
    </row>
    <row r="657" spans="1:7" x14ac:dyDescent="0.25">
      <c r="A657" s="220">
        <v>5328284</v>
      </c>
      <c r="B657" s="220"/>
      <c r="C657" s="195" t="s">
        <v>3307</v>
      </c>
      <c r="D657" s="195" t="s">
        <v>1438</v>
      </c>
      <c r="E657" s="221" t="s">
        <v>2452</v>
      </c>
      <c r="F657" s="221"/>
      <c r="G657" s="196" t="s">
        <v>3798</v>
      </c>
    </row>
    <row r="658" spans="1:7" x14ac:dyDescent="0.25">
      <c r="A658" s="220">
        <v>5329078</v>
      </c>
      <c r="B658" s="220"/>
      <c r="C658" s="195" t="s">
        <v>3308</v>
      </c>
      <c r="D658" s="195" t="s">
        <v>1438</v>
      </c>
      <c r="E658" s="221" t="s">
        <v>2452</v>
      </c>
      <c r="F658" s="221"/>
      <c r="G658" s="196" t="s">
        <v>3798</v>
      </c>
    </row>
    <row r="659" spans="1:7" x14ac:dyDescent="0.25">
      <c r="A659" s="220">
        <v>5331013</v>
      </c>
      <c r="B659" s="220"/>
      <c r="C659" s="195" t="s">
        <v>3309</v>
      </c>
      <c r="D659" s="195" t="s">
        <v>1438</v>
      </c>
      <c r="E659" s="221" t="s">
        <v>2452</v>
      </c>
      <c r="F659" s="221"/>
      <c r="G659" s="196" t="s">
        <v>3798</v>
      </c>
    </row>
    <row r="660" spans="1:7" x14ac:dyDescent="0.25">
      <c r="A660" s="220">
        <v>5335140</v>
      </c>
      <c r="B660" s="220"/>
      <c r="C660" s="195" t="s">
        <v>3310</v>
      </c>
      <c r="D660" s="195" t="s">
        <v>1438</v>
      </c>
      <c r="E660" s="221" t="s">
        <v>2452</v>
      </c>
      <c r="F660" s="221"/>
      <c r="G660" s="196" t="s">
        <v>3798</v>
      </c>
    </row>
    <row r="661" spans="1:7" x14ac:dyDescent="0.25">
      <c r="A661" s="220">
        <v>5335167</v>
      </c>
      <c r="B661" s="220"/>
      <c r="C661" s="195" t="s">
        <v>3310</v>
      </c>
      <c r="D661" s="195" t="s">
        <v>1438</v>
      </c>
      <c r="E661" s="221" t="s">
        <v>2452</v>
      </c>
      <c r="F661" s="221"/>
      <c r="G661" s="196" t="s">
        <v>3798</v>
      </c>
    </row>
    <row r="662" spans="1:7" x14ac:dyDescent="0.25">
      <c r="A662" s="220">
        <v>5335205</v>
      </c>
      <c r="B662" s="220"/>
      <c r="C662" s="195" t="s">
        <v>3311</v>
      </c>
      <c r="D662" s="195" t="s">
        <v>1438</v>
      </c>
      <c r="E662" s="221" t="s">
        <v>2452</v>
      </c>
      <c r="F662" s="221"/>
      <c r="G662" s="196" t="s">
        <v>3798</v>
      </c>
    </row>
    <row r="663" spans="1:7" x14ac:dyDescent="0.25">
      <c r="A663" s="220">
        <v>5335256</v>
      </c>
      <c r="B663" s="220"/>
      <c r="C663" s="195" t="s">
        <v>3311</v>
      </c>
      <c r="D663" s="195" t="s">
        <v>1438</v>
      </c>
      <c r="E663" s="221" t="s">
        <v>2452</v>
      </c>
      <c r="F663" s="221"/>
      <c r="G663" s="196" t="s">
        <v>3798</v>
      </c>
    </row>
    <row r="664" spans="1:7" x14ac:dyDescent="0.25">
      <c r="A664" s="220">
        <v>5336007</v>
      </c>
      <c r="B664" s="220"/>
      <c r="C664" s="195" t="s">
        <v>3311</v>
      </c>
      <c r="D664" s="195" t="s">
        <v>1438</v>
      </c>
      <c r="E664" s="221" t="s">
        <v>2452</v>
      </c>
      <c r="F664" s="221"/>
      <c r="G664" s="196" t="s">
        <v>3798</v>
      </c>
    </row>
    <row r="665" spans="1:7" x14ac:dyDescent="0.25">
      <c r="A665" s="220">
        <v>5336023</v>
      </c>
      <c r="B665" s="220"/>
      <c r="C665" s="195" t="s">
        <v>3311</v>
      </c>
      <c r="D665" s="195" t="s">
        <v>1438</v>
      </c>
      <c r="E665" s="221" t="s">
        <v>2452</v>
      </c>
      <c r="F665" s="221"/>
      <c r="G665" s="196" t="s">
        <v>3798</v>
      </c>
    </row>
    <row r="666" spans="1:7" x14ac:dyDescent="0.25">
      <c r="A666" s="220">
        <v>5336058</v>
      </c>
      <c r="B666" s="220"/>
      <c r="C666" s="195" t="s">
        <v>3311</v>
      </c>
      <c r="D666" s="195" t="s">
        <v>1438</v>
      </c>
      <c r="E666" s="221" t="s">
        <v>2452</v>
      </c>
      <c r="F666" s="221"/>
      <c r="G666" s="196" t="s">
        <v>3798</v>
      </c>
    </row>
    <row r="667" spans="1:7" x14ac:dyDescent="0.25">
      <c r="A667" s="220">
        <v>5336090</v>
      </c>
      <c r="B667" s="220"/>
      <c r="C667" s="195" t="s">
        <v>3312</v>
      </c>
      <c r="D667" s="195" t="s">
        <v>1438</v>
      </c>
      <c r="E667" s="221" t="s">
        <v>2452</v>
      </c>
      <c r="F667" s="221"/>
      <c r="G667" s="196" t="s">
        <v>3798</v>
      </c>
    </row>
    <row r="668" spans="1:7" x14ac:dyDescent="0.25">
      <c r="A668" s="220">
        <v>5336309</v>
      </c>
      <c r="B668" s="220"/>
      <c r="C668" s="195" t="s">
        <v>3311</v>
      </c>
      <c r="D668" s="195" t="s">
        <v>1438</v>
      </c>
      <c r="E668" s="221" t="s">
        <v>2452</v>
      </c>
      <c r="F668" s="221"/>
      <c r="G668" s="196" t="s">
        <v>3798</v>
      </c>
    </row>
    <row r="669" spans="1:7" x14ac:dyDescent="0.25">
      <c r="A669" s="220">
        <v>5336376</v>
      </c>
      <c r="B669" s="220"/>
      <c r="C669" s="195" t="s">
        <v>3313</v>
      </c>
      <c r="D669" s="195" t="s">
        <v>1438</v>
      </c>
      <c r="E669" s="221" t="s">
        <v>2452</v>
      </c>
      <c r="F669" s="221"/>
      <c r="G669" s="196" t="s">
        <v>3798</v>
      </c>
    </row>
    <row r="670" spans="1:7" x14ac:dyDescent="0.25">
      <c r="A670" s="220">
        <v>5336457</v>
      </c>
      <c r="B670" s="220"/>
      <c r="C670" s="195" t="s">
        <v>3311</v>
      </c>
      <c r="D670" s="195" t="s">
        <v>1438</v>
      </c>
      <c r="E670" s="221" t="s">
        <v>2452</v>
      </c>
      <c r="F670" s="221"/>
      <c r="G670" s="196" t="s">
        <v>3798</v>
      </c>
    </row>
    <row r="671" spans="1:7" x14ac:dyDescent="0.25">
      <c r="A671" s="220">
        <v>5336503</v>
      </c>
      <c r="B671" s="220"/>
      <c r="C671" s="195" t="s">
        <v>3313</v>
      </c>
      <c r="D671" s="195" t="s">
        <v>1438</v>
      </c>
      <c r="E671" s="221" t="s">
        <v>2452</v>
      </c>
      <c r="F671" s="221"/>
      <c r="G671" s="196" t="s">
        <v>3798</v>
      </c>
    </row>
    <row r="672" spans="1:7" x14ac:dyDescent="0.25">
      <c r="A672" s="220">
        <v>5340012</v>
      </c>
      <c r="B672" s="220"/>
      <c r="C672" s="195" t="s">
        <v>3314</v>
      </c>
      <c r="D672" s="195" t="s">
        <v>1438</v>
      </c>
      <c r="E672" s="221" t="s">
        <v>2452</v>
      </c>
      <c r="F672" s="221"/>
      <c r="G672" s="196" t="s">
        <v>3798</v>
      </c>
    </row>
    <row r="673" spans="1:7" x14ac:dyDescent="0.25">
      <c r="A673" s="220">
        <v>5350115</v>
      </c>
      <c r="B673" s="220"/>
      <c r="C673" s="195" t="s">
        <v>3315</v>
      </c>
      <c r="D673" s="195" t="s">
        <v>1438</v>
      </c>
      <c r="E673" s="221" t="s">
        <v>2452</v>
      </c>
      <c r="F673" s="221"/>
      <c r="G673" s="196" t="s">
        <v>3798</v>
      </c>
    </row>
    <row r="674" spans="1:7" x14ac:dyDescent="0.25">
      <c r="A674" s="220">
        <v>5350123</v>
      </c>
      <c r="B674" s="220"/>
      <c r="C674" s="195" t="s">
        <v>3315</v>
      </c>
      <c r="D674" s="195" t="s">
        <v>1438</v>
      </c>
      <c r="E674" s="221" t="s">
        <v>2452</v>
      </c>
      <c r="F674" s="221"/>
      <c r="G674" s="196" t="s">
        <v>3798</v>
      </c>
    </row>
    <row r="675" spans="1:7" x14ac:dyDescent="0.25">
      <c r="A675" s="220">
        <v>5350689</v>
      </c>
      <c r="B675" s="220"/>
      <c r="C675" s="195" t="s">
        <v>3315</v>
      </c>
      <c r="D675" s="195" t="s">
        <v>1438</v>
      </c>
      <c r="E675" s="221" t="s">
        <v>2452</v>
      </c>
      <c r="F675" s="221"/>
      <c r="G675" s="196" t="s">
        <v>3798</v>
      </c>
    </row>
    <row r="676" spans="1:7" x14ac:dyDescent="0.25">
      <c r="A676" s="220">
        <v>5350719</v>
      </c>
      <c r="B676" s="220"/>
      <c r="C676" s="195" t="s">
        <v>3315</v>
      </c>
      <c r="D676" s="195" t="s">
        <v>1438</v>
      </c>
      <c r="E676" s="221" t="s">
        <v>2452</v>
      </c>
      <c r="F676" s="221"/>
      <c r="G676" s="196" t="s">
        <v>3798</v>
      </c>
    </row>
    <row r="677" spans="1:7" x14ac:dyDescent="0.25">
      <c r="A677" s="220">
        <v>5350727</v>
      </c>
      <c r="B677" s="220"/>
      <c r="C677" s="195" t="s">
        <v>3315</v>
      </c>
      <c r="D677" s="195" t="s">
        <v>1438</v>
      </c>
      <c r="E677" s="221" t="s">
        <v>2452</v>
      </c>
      <c r="F677" s="221"/>
      <c r="G677" s="196" t="s">
        <v>3798</v>
      </c>
    </row>
    <row r="678" spans="1:7" x14ac:dyDescent="0.25">
      <c r="A678" s="220">
        <v>5350867</v>
      </c>
      <c r="B678" s="220"/>
      <c r="C678" s="195" t="s">
        <v>3316</v>
      </c>
      <c r="D678" s="195" t="s">
        <v>1438</v>
      </c>
      <c r="E678" s="221" t="s">
        <v>2452</v>
      </c>
      <c r="F678" s="221"/>
      <c r="G678" s="196" t="s">
        <v>3798</v>
      </c>
    </row>
    <row r="679" spans="1:7" x14ac:dyDescent="0.25">
      <c r="A679" s="220">
        <v>5350883</v>
      </c>
      <c r="B679" s="220"/>
      <c r="C679" s="195" t="s">
        <v>3316</v>
      </c>
      <c r="D679" s="195" t="s">
        <v>1438</v>
      </c>
      <c r="E679" s="221" t="s">
        <v>2452</v>
      </c>
      <c r="F679" s="221"/>
      <c r="G679" s="196" t="s">
        <v>3798</v>
      </c>
    </row>
    <row r="680" spans="1:7" x14ac:dyDescent="0.25">
      <c r="A680" s="220">
        <v>5350905</v>
      </c>
      <c r="B680" s="220"/>
      <c r="C680" s="195" t="s">
        <v>3316</v>
      </c>
      <c r="D680" s="195" t="s">
        <v>1438</v>
      </c>
      <c r="E680" s="221" t="s">
        <v>2452</v>
      </c>
      <c r="F680" s="221"/>
      <c r="G680" s="196" t="s">
        <v>3798</v>
      </c>
    </row>
    <row r="681" spans="1:7" x14ac:dyDescent="0.25">
      <c r="A681" s="220">
        <v>5351057</v>
      </c>
      <c r="B681" s="220"/>
      <c r="C681" s="195" t="s">
        <v>3317</v>
      </c>
      <c r="D681" s="195" t="s">
        <v>1438</v>
      </c>
      <c r="E681" s="221" t="s">
        <v>2452</v>
      </c>
      <c r="F681" s="221"/>
      <c r="G681" s="196" t="s">
        <v>3798</v>
      </c>
    </row>
    <row r="682" spans="1:7" x14ac:dyDescent="0.25">
      <c r="A682" s="220">
        <v>5351073</v>
      </c>
      <c r="B682" s="220"/>
      <c r="C682" s="195" t="s">
        <v>3317</v>
      </c>
      <c r="D682" s="195" t="s">
        <v>1438</v>
      </c>
      <c r="E682" s="221" t="s">
        <v>2452</v>
      </c>
      <c r="F682" s="221"/>
      <c r="G682" s="196" t="s">
        <v>3798</v>
      </c>
    </row>
    <row r="683" spans="1:7" x14ac:dyDescent="0.25">
      <c r="A683" s="220">
        <v>5351251</v>
      </c>
      <c r="B683" s="220"/>
      <c r="C683" s="195" t="s">
        <v>3317</v>
      </c>
      <c r="D683" s="195" t="s">
        <v>1438</v>
      </c>
      <c r="E683" s="221" t="s">
        <v>2452</v>
      </c>
      <c r="F683" s="221"/>
      <c r="G683" s="196" t="s">
        <v>3798</v>
      </c>
    </row>
    <row r="684" spans="1:7" x14ac:dyDescent="0.25">
      <c r="A684" s="220">
        <v>5351359</v>
      </c>
      <c r="B684" s="220"/>
      <c r="C684" s="195" t="s">
        <v>3317</v>
      </c>
      <c r="D684" s="195" t="s">
        <v>1438</v>
      </c>
      <c r="E684" s="221" t="s">
        <v>2452</v>
      </c>
      <c r="F684" s="221"/>
      <c r="G684" s="196" t="s">
        <v>3798</v>
      </c>
    </row>
    <row r="685" spans="1:7" x14ac:dyDescent="0.25">
      <c r="A685" s="220">
        <v>5351456</v>
      </c>
      <c r="B685" s="220"/>
      <c r="C685" s="195" t="s">
        <v>3317</v>
      </c>
      <c r="D685" s="195" t="s">
        <v>1438</v>
      </c>
      <c r="E685" s="221" t="s">
        <v>2452</v>
      </c>
      <c r="F685" s="221"/>
      <c r="G685" s="196" t="s">
        <v>3798</v>
      </c>
    </row>
    <row r="686" spans="1:7" x14ac:dyDescent="0.25">
      <c r="A686" s="220">
        <v>5401852</v>
      </c>
      <c r="B686" s="220"/>
      <c r="C686" s="195" t="s">
        <v>3318</v>
      </c>
      <c r="D686" s="195" t="s">
        <v>1438</v>
      </c>
      <c r="E686" s="221" t="s">
        <v>2452</v>
      </c>
      <c r="F686" s="221"/>
      <c r="G686" s="196" t="s">
        <v>3798</v>
      </c>
    </row>
    <row r="687" spans="1:7" x14ac:dyDescent="0.25">
      <c r="A687" s="220">
        <v>5401879</v>
      </c>
      <c r="B687" s="220"/>
      <c r="C687" s="195" t="s">
        <v>3318</v>
      </c>
      <c r="D687" s="195" t="s">
        <v>1438</v>
      </c>
      <c r="E687" s="221" t="s">
        <v>2452</v>
      </c>
      <c r="F687" s="221"/>
      <c r="G687" s="196" t="s">
        <v>3798</v>
      </c>
    </row>
    <row r="688" spans="1:7" x14ac:dyDescent="0.25">
      <c r="A688" s="220">
        <v>5401980</v>
      </c>
      <c r="B688" s="220"/>
      <c r="C688" s="195" t="s">
        <v>3319</v>
      </c>
      <c r="D688" s="195" t="s">
        <v>1438</v>
      </c>
      <c r="E688" s="221" t="s">
        <v>2452</v>
      </c>
      <c r="F688" s="221"/>
      <c r="G688" s="196" t="s">
        <v>3798</v>
      </c>
    </row>
    <row r="689" spans="1:7" x14ac:dyDescent="0.25">
      <c r="A689" s="220">
        <v>5401983</v>
      </c>
      <c r="B689" s="220"/>
      <c r="C689" s="195" t="s">
        <v>3319</v>
      </c>
      <c r="D689" s="195" t="s">
        <v>1438</v>
      </c>
      <c r="E689" s="221" t="s">
        <v>2452</v>
      </c>
      <c r="F689" s="221"/>
      <c r="G689" s="196" t="s">
        <v>3798</v>
      </c>
    </row>
    <row r="690" spans="1:7" x14ac:dyDescent="0.25">
      <c r="A690" s="220">
        <v>5401986</v>
      </c>
      <c r="B690" s="220"/>
      <c r="C690" s="195" t="s">
        <v>3319</v>
      </c>
      <c r="D690" s="195" t="s">
        <v>1438</v>
      </c>
      <c r="E690" s="221" t="s">
        <v>2452</v>
      </c>
      <c r="F690" s="221"/>
      <c r="G690" s="196" t="s">
        <v>3798</v>
      </c>
    </row>
    <row r="691" spans="1:7" x14ac:dyDescent="0.25">
      <c r="A691" s="220">
        <v>5401989</v>
      </c>
      <c r="B691" s="220"/>
      <c r="C691" s="195" t="s">
        <v>3319</v>
      </c>
      <c r="D691" s="195" t="s">
        <v>1438</v>
      </c>
      <c r="E691" s="221" t="s">
        <v>2452</v>
      </c>
      <c r="F691" s="221"/>
      <c r="G691" s="196" t="s">
        <v>3798</v>
      </c>
    </row>
    <row r="692" spans="1:7" x14ac:dyDescent="0.25">
      <c r="A692" s="220">
        <v>5401993</v>
      </c>
      <c r="B692" s="220"/>
      <c r="C692" s="195" t="s">
        <v>3320</v>
      </c>
      <c r="D692" s="195" t="s">
        <v>1438</v>
      </c>
      <c r="E692" s="221" t="s">
        <v>2452</v>
      </c>
      <c r="F692" s="221"/>
      <c r="G692" s="196" t="s">
        <v>3798</v>
      </c>
    </row>
    <row r="693" spans="1:7" x14ac:dyDescent="0.25">
      <c r="A693" s="220">
        <v>5401995</v>
      </c>
      <c r="B693" s="220"/>
      <c r="C693" s="195" t="s">
        <v>3320</v>
      </c>
      <c r="D693" s="195" t="s">
        <v>1438</v>
      </c>
      <c r="E693" s="221" t="s">
        <v>2452</v>
      </c>
      <c r="F693" s="221"/>
      <c r="G693" s="196" t="s">
        <v>3798</v>
      </c>
    </row>
    <row r="694" spans="1:7" x14ac:dyDescent="0.25">
      <c r="A694" s="220">
        <v>5402107</v>
      </c>
      <c r="B694" s="220"/>
      <c r="C694" s="195" t="s">
        <v>3321</v>
      </c>
      <c r="D694" s="195" t="s">
        <v>1438</v>
      </c>
      <c r="E694" s="221" t="s">
        <v>2452</v>
      </c>
      <c r="F694" s="221"/>
      <c r="G694" s="196" t="s">
        <v>3798</v>
      </c>
    </row>
    <row r="695" spans="1:7" x14ac:dyDescent="0.25">
      <c r="A695" s="220">
        <v>5402158</v>
      </c>
      <c r="B695" s="220"/>
      <c r="C695" s="195" t="s">
        <v>3321</v>
      </c>
      <c r="D695" s="195" t="s">
        <v>1438</v>
      </c>
      <c r="E695" s="221" t="s">
        <v>2452</v>
      </c>
      <c r="F695" s="221"/>
      <c r="G695" s="196" t="s">
        <v>3798</v>
      </c>
    </row>
    <row r="696" spans="1:7" x14ac:dyDescent="0.25">
      <c r="A696" s="220">
        <v>5402859</v>
      </c>
      <c r="B696" s="220"/>
      <c r="C696" s="195" t="s">
        <v>3322</v>
      </c>
      <c r="D696" s="195" t="s">
        <v>1438</v>
      </c>
      <c r="E696" s="221" t="s">
        <v>2452</v>
      </c>
      <c r="F696" s="221"/>
      <c r="G696" s="196" t="s">
        <v>3798</v>
      </c>
    </row>
    <row r="697" spans="1:7" x14ac:dyDescent="0.25">
      <c r="A697" s="220">
        <v>5402880</v>
      </c>
      <c r="B697" s="220"/>
      <c r="C697" s="195" t="s">
        <v>3323</v>
      </c>
      <c r="D697" s="195" t="s">
        <v>1438</v>
      </c>
      <c r="E697" s="221" t="s">
        <v>2452</v>
      </c>
      <c r="F697" s="221"/>
      <c r="G697" s="196" t="s">
        <v>3798</v>
      </c>
    </row>
    <row r="698" spans="1:7" x14ac:dyDescent="0.25">
      <c r="A698" s="220">
        <v>5402891</v>
      </c>
      <c r="B698" s="220"/>
      <c r="C698" s="195" t="s">
        <v>3324</v>
      </c>
      <c r="D698" s="195" t="s">
        <v>1438</v>
      </c>
      <c r="E698" s="221" t="s">
        <v>2452</v>
      </c>
      <c r="F698" s="221"/>
      <c r="G698" s="196" t="s">
        <v>3798</v>
      </c>
    </row>
    <row r="699" spans="1:7" x14ac:dyDescent="0.25">
      <c r="A699" s="220">
        <v>5403103</v>
      </c>
      <c r="B699" s="220"/>
      <c r="C699" s="195" t="s">
        <v>3325</v>
      </c>
      <c r="D699" s="195" t="s">
        <v>1438</v>
      </c>
      <c r="E699" s="221" t="s">
        <v>2452</v>
      </c>
      <c r="F699" s="221"/>
      <c r="G699" s="196" t="s">
        <v>3798</v>
      </c>
    </row>
    <row r="700" spans="1:7" x14ac:dyDescent="0.25">
      <c r="A700" s="220">
        <v>5403200</v>
      </c>
      <c r="B700" s="220"/>
      <c r="C700" s="195" t="s">
        <v>3325</v>
      </c>
      <c r="D700" s="195" t="s">
        <v>1438</v>
      </c>
      <c r="E700" s="221" t="s">
        <v>2452</v>
      </c>
      <c r="F700" s="221"/>
      <c r="G700" s="196" t="s">
        <v>3798</v>
      </c>
    </row>
    <row r="701" spans="1:7" x14ac:dyDescent="0.25">
      <c r="A701" s="220">
        <v>5403219</v>
      </c>
      <c r="B701" s="220"/>
      <c r="C701" s="195" t="s">
        <v>3326</v>
      </c>
      <c r="D701" s="195" t="s">
        <v>1438</v>
      </c>
      <c r="E701" s="221" t="s">
        <v>2452</v>
      </c>
      <c r="F701" s="221"/>
      <c r="G701" s="196" t="s">
        <v>3798</v>
      </c>
    </row>
    <row r="702" spans="1:7" x14ac:dyDescent="0.25">
      <c r="A702" s="220">
        <v>5403235</v>
      </c>
      <c r="B702" s="220"/>
      <c r="C702" s="195" t="s">
        <v>3327</v>
      </c>
      <c r="D702" s="195" t="s">
        <v>1438</v>
      </c>
      <c r="E702" s="221" t="s">
        <v>2452</v>
      </c>
      <c r="F702" s="221"/>
      <c r="G702" s="196" t="s">
        <v>3798</v>
      </c>
    </row>
    <row r="703" spans="1:7" x14ac:dyDescent="0.25">
      <c r="A703" s="220">
        <v>5403238</v>
      </c>
      <c r="B703" s="220"/>
      <c r="C703" s="195" t="s">
        <v>3328</v>
      </c>
      <c r="D703" s="195" t="s">
        <v>1438</v>
      </c>
      <c r="E703" s="221" t="s">
        <v>2452</v>
      </c>
      <c r="F703" s="221"/>
      <c r="G703" s="196" t="s">
        <v>3798</v>
      </c>
    </row>
    <row r="704" spans="1:7" x14ac:dyDescent="0.25">
      <c r="A704" s="220">
        <v>5403308</v>
      </c>
      <c r="B704" s="220"/>
      <c r="C704" s="195" t="s">
        <v>3329</v>
      </c>
      <c r="D704" s="195" t="s">
        <v>1438</v>
      </c>
      <c r="E704" s="221" t="s">
        <v>2452</v>
      </c>
      <c r="F704" s="221"/>
      <c r="G704" s="196" t="s">
        <v>3798</v>
      </c>
    </row>
    <row r="705" spans="1:7" x14ac:dyDescent="0.25">
      <c r="A705" s="220">
        <v>5403324</v>
      </c>
      <c r="B705" s="220"/>
      <c r="C705" s="195" t="s">
        <v>3330</v>
      </c>
      <c r="D705" s="195" t="s">
        <v>1438</v>
      </c>
      <c r="E705" s="221" t="s">
        <v>2452</v>
      </c>
      <c r="F705" s="221"/>
      <c r="G705" s="196" t="s">
        <v>3798</v>
      </c>
    </row>
    <row r="706" spans="1:7" x14ac:dyDescent="0.25">
      <c r="A706" s="220">
        <v>5405068</v>
      </c>
      <c r="B706" s="220"/>
      <c r="C706" s="195" t="s">
        <v>3741</v>
      </c>
      <c r="D706" s="195" t="s">
        <v>1438</v>
      </c>
      <c r="E706" s="221" t="s">
        <v>2452</v>
      </c>
      <c r="F706" s="221"/>
      <c r="G706" s="196" t="s">
        <v>3798</v>
      </c>
    </row>
    <row r="707" spans="1:7" x14ac:dyDescent="0.25">
      <c r="A707" s="220">
        <v>5405769</v>
      </c>
      <c r="B707" s="220"/>
      <c r="C707" s="195" t="s">
        <v>3331</v>
      </c>
      <c r="D707" s="195" t="s">
        <v>1438</v>
      </c>
      <c r="E707" s="221" t="s">
        <v>2452</v>
      </c>
      <c r="F707" s="221"/>
      <c r="G707" s="196" t="s">
        <v>3798</v>
      </c>
    </row>
    <row r="708" spans="1:7" x14ac:dyDescent="0.25">
      <c r="A708" s="220">
        <v>5408004</v>
      </c>
      <c r="B708" s="220"/>
      <c r="C708" s="195" t="s">
        <v>3332</v>
      </c>
      <c r="D708" s="195" t="s">
        <v>1438</v>
      </c>
      <c r="E708" s="221" t="s">
        <v>0</v>
      </c>
      <c r="F708" s="221"/>
      <c r="G708" s="196" t="s">
        <v>3798</v>
      </c>
    </row>
    <row r="709" spans="1:7" x14ac:dyDescent="0.25">
      <c r="A709" s="220">
        <v>5408022</v>
      </c>
      <c r="B709" s="220"/>
      <c r="C709" s="195" t="s">
        <v>3333</v>
      </c>
      <c r="D709" s="195" t="s">
        <v>1438</v>
      </c>
      <c r="E709" s="221" t="s">
        <v>2452</v>
      </c>
      <c r="F709" s="221"/>
      <c r="G709" s="196" t="s">
        <v>3798</v>
      </c>
    </row>
    <row r="710" spans="1:7" x14ac:dyDescent="0.25">
      <c r="A710" s="220">
        <v>5408047</v>
      </c>
      <c r="B710" s="220"/>
      <c r="C710" s="195" t="s">
        <v>3334</v>
      </c>
      <c r="D710" s="195" t="s">
        <v>1438</v>
      </c>
      <c r="E710" s="221" t="s">
        <v>2452</v>
      </c>
      <c r="F710" s="221"/>
      <c r="G710" s="196" t="s">
        <v>3798</v>
      </c>
    </row>
    <row r="711" spans="1:7" x14ac:dyDescent="0.25">
      <c r="A711" s="220">
        <v>5408056</v>
      </c>
      <c r="B711" s="220"/>
      <c r="C711" s="195" t="s">
        <v>3261</v>
      </c>
      <c r="D711" s="195" t="s">
        <v>1438</v>
      </c>
      <c r="E711" s="221" t="s">
        <v>2452</v>
      </c>
      <c r="F711" s="221"/>
      <c r="G711" s="196" t="s">
        <v>3798</v>
      </c>
    </row>
    <row r="712" spans="1:7" x14ac:dyDescent="0.25">
      <c r="A712" s="220">
        <v>5408101</v>
      </c>
      <c r="B712" s="220"/>
      <c r="C712" s="195" t="s">
        <v>3335</v>
      </c>
      <c r="D712" s="195" t="s">
        <v>1438</v>
      </c>
      <c r="E712" s="221" t="s">
        <v>2452</v>
      </c>
      <c r="F712" s="221"/>
      <c r="G712" s="196" t="s">
        <v>3798</v>
      </c>
    </row>
    <row r="713" spans="1:7" x14ac:dyDescent="0.25">
      <c r="A713" s="220">
        <v>5408105</v>
      </c>
      <c r="B713" s="220"/>
      <c r="C713" s="195" t="s">
        <v>3336</v>
      </c>
      <c r="D713" s="195" t="s">
        <v>1438</v>
      </c>
      <c r="E713" s="221" t="s">
        <v>2452</v>
      </c>
      <c r="F713" s="221"/>
      <c r="G713" s="196" t="s">
        <v>3798</v>
      </c>
    </row>
    <row r="714" spans="1:7" x14ac:dyDescent="0.25">
      <c r="A714" s="220">
        <v>5408156</v>
      </c>
      <c r="B714" s="220"/>
      <c r="C714" s="195" t="s">
        <v>3285</v>
      </c>
      <c r="D714" s="195" t="s">
        <v>1438</v>
      </c>
      <c r="E714" s="221" t="s">
        <v>2452</v>
      </c>
      <c r="F714" s="221"/>
      <c r="G714" s="196" t="s">
        <v>3798</v>
      </c>
    </row>
    <row r="715" spans="1:7" x14ac:dyDescent="0.25">
      <c r="A715" s="220">
        <v>5408296</v>
      </c>
      <c r="B715" s="220"/>
      <c r="C715" s="195" t="s">
        <v>3337</v>
      </c>
      <c r="D715" s="195" t="s">
        <v>1438</v>
      </c>
      <c r="E715" s="221" t="s">
        <v>2452</v>
      </c>
      <c r="F715" s="221"/>
      <c r="G715" s="196" t="s">
        <v>3798</v>
      </c>
    </row>
    <row r="716" spans="1:7" x14ac:dyDescent="0.25">
      <c r="A716" s="220">
        <v>5408350</v>
      </c>
      <c r="B716" s="220"/>
      <c r="C716" s="195" t="s">
        <v>3338</v>
      </c>
      <c r="D716" s="195" t="s">
        <v>1438</v>
      </c>
      <c r="E716" s="221" t="s">
        <v>2452</v>
      </c>
      <c r="F716" s="221"/>
      <c r="G716" s="196" t="s">
        <v>3798</v>
      </c>
    </row>
    <row r="717" spans="1:7" x14ac:dyDescent="0.25">
      <c r="A717" s="220">
        <v>5408393</v>
      </c>
      <c r="B717" s="220"/>
      <c r="C717" s="195" t="s">
        <v>3299</v>
      </c>
      <c r="D717" s="195" t="s">
        <v>1438</v>
      </c>
      <c r="E717" s="221" t="s">
        <v>2452</v>
      </c>
      <c r="F717" s="221"/>
      <c r="G717" s="196" t="s">
        <v>3798</v>
      </c>
    </row>
    <row r="718" spans="1:7" x14ac:dyDescent="0.25">
      <c r="A718" s="220">
        <v>5408504</v>
      </c>
      <c r="B718" s="220"/>
      <c r="C718" s="195" t="s">
        <v>3339</v>
      </c>
      <c r="D718" s="195" t="s">
        <v>1438</v>
      </c>
      <c r="E718" s="221" t="s">
        <v>2452</v>
      </c>
      <c r="F718" s="221"/>
      <c r="G718" s="196" t="s">
        <v>3798</v>
      </c>
    </row>
    <row r="719" spans="1:7" x14ac:dyDescent="0.25">
      <c r="A719" s="220">
        <v>5408687</v>
      </c>
      <c r="B719" s="220"/>
      <c r="C719" s="195" t="s">
        <v>3340</v>
      </c>
      <c r="D719" s="195" t="s">
        <v>1438</v>
      </c>
      <c r="E719" s="221" t="s">
        <v>2452</v>
      </c>
      <c r="F719" s="221"/>
      <c r="G719" s="196" t="s">
        <v>3798</v>
      </c>
    </row>
    <row r="720" spans="1:7" x14ac:dyDescent="0.25">
      <c r="A720" s="220">
        <v>5408733</v>
      </c>
      <c r="B720" s="220"/>
      <c r="C720" s="195" t="s">
        <v>3341</v>
      </c>
      <c r="D720" s="195" t="s">
        <v>1438</v>
      </c>
      <c r="E720" s="221" t="s">
        <v>2452</v>
      </c>
      <c r="F720" s="221"/>
      <c r="G720" s="196" t="s">
        <v>3798</v>
      </c>
    </row>
    <row r="721" spans="1:7" x14ac:dyDescent="0.25">
      <c r="A721" s="220">
        <v>5408806</v>
      </c>
      <c r="B721" s="220"/>
      <c r="C721" s="195" t="s">
        <v>3342</v>
      </c>
      <c r="D721" s="195" t="s">
        <v>1438</v>
      </c>
      <c r="E721" s="221" t="s">
        <v>2452</v>
      </c>
      <c r="F721" s="221"/>
      <c r="G721" s="196" t="s">
        <v>3798</v>
      </c>
    </row>
    <row r="722" spans="1:7" x14ac:dyDescent="0.25">
      <c r="A722" s="220">
        <v>5408930</v>
      </c>
      <c r="B722" s="220"/>
      <c r="C722" s="195" t="s">
        <v>3343</v>
      </c>
      <c r="D722" s="195" t="s">
        <v>1438</v>
      </c>
      <c r="E722" s="221" t="s">
        <v>2452</v>
      </c>
      <c r="F722" s="221"/>
      <c r="G722" s="196" t="s">
        <v>3798</v>
      </c>
    </row>
    <row r="723" spans="1:7" x14ac:dyDescent="0.25">
      <c r="A723" s="220">
        <v>5408952</v>
      </c>
      <c r="B723" s="220"/>
      <c r="C723" s="195" t="s">
        <v>3344</v>
      </c>
      <c r="D723" s="195" t="s">
        <v>1438</v>
      </c>
      <c r="E723" s="221" t="s">
        <v>2452</v>
      </c>
      <c r="F723" s="221"/>
      <c r="G723" s="196" t="s">
        <v>3798</v>
      </c>
    </row>
    <row r="724" spans="1:7" x14ac:dyDescent="0.25">
      <c r="A724" s="220">
        <v>5408954</v>
      </c>
      <c r="B724" s="220"/>
      <c r="C724" s="195" t="s">
        <v>3742</v>
      </c>
      <c r="D724" s="195" t="s">
        <v>1438</v>
      </c>
      <c r="E724" s="221" t="s">
        <v>2452</v>
      </c>
      <c r="F724" s="221"/>
      <c r="G724" s="196" t="s">
        <v>3798</v>
      </c>
    </row>
    <row r="725" spans="1:7" x14ac:dyDescent="0.25">
      <c r="A725" s="220">
        <v>5408968</v>
      </c>
      <c r="B725" s="220"/>
      <c r="C725" s="195" t="s">
        <v>3345</v>
      </c>
      <c r="D725" s="195" t="s">
        <v>1438</v>
      </c>
      <c r="E725" s="221" t="s">
        <v>2452</v>
      </c>
      <c r="F725" s="221"/>
      <c r="G725" s="196" t="s">
        <v>3798</v>
      </c>
    </row>
    <row r="726" spans="1:7" x14ac:dyDescent="0.25">
      <c r="A726" s="220">
        <v>5408969</v>
      </c>
      <c r="B726" s="220"/>
      <c r="C726" s="195" t="s">
        <v>3346</v>
      </c>
      <c r="D726" s="195" t="s">
        <v>1438</v>
      </c>
      <c r="E726" s="221" t="s">
        <v>2452</v>
      </c>
      <c r="F726" s="221"/>
      <c r="G726" s="196" t="s">
        <v>3798</v>
      </c>
    </row>
    <row r="727" spans="1:7" x14ac:dyDescent="0.25">
      <c r="A727" s="220">
        <v>5408973</v>
      </c>
      <c r="B727" s="220"/>
      <c r="C727" s="195" t="s">
        <v>3743</v>
      </c>
      <c r="D727" s="195" t="s">
        <v>1438</v>
      </c>
      <c r="E727" s="221" t="s">
        <v>2452</v>
      </c>
      <c r="F727" s="221"/>
      <c r="G727" s="196" t="s">
        <v>3798</v>
      </c>
    </row>
    <row r="728" spans="1:7" x14ac:dyDescent="0.25">
      <c r="A728" s="220">
        <v>5408984</v>
      </c>
      <c r="B728" s="220"/>
      <c r="C728" s="195" t="s">
        <v>3347</v>
      </c>
      <c r="D728" s="195" t="s">
        <v>1438</v>
      </c>
      <c r="E728" s="221" t="s">
        <v>2452</v>
      </c>
      <c r="F728" s="221"/>
      <c r="G728" s="196" t="s">
        <v>3798</v>
      </c>
    </row>
    <row r="729" spans="1:7" x14ac:dyDescent="0.25">
      <c r="A729" s="220">
        <v>5412633</v>
      </c>
      <c r="B729" s="220"/>
      <c r="C729" s="195" t="s">
        <v>3348</v>
      </c>
      <c r="D729" s="195" t="s">
        <v>1438</v>
      </c>
      <c r="E729" s="221" t="s">
        <v>2452</v>
      </c>
      <c r="F729" s="221"/>
      <c r="G729" s="196" t="s">
        <v>3798</v>
      </c>
    </row>
    <row r="730" spans="1:7" x14ac:dyDescent="0.25">
      <c r="A730" s="220">
        <v>5416566</v>
      </c>
      <c r="B730" s="220"/>
      <c r="C730" s="195" t="s">
        <v>3298</v>
      </c>
      <c r="D730" s="195" t="s">
        <v>1438</v>
      </c>
      <c r="E730" s="221" t="s">
        <v>2452</v>
      </c>
      <c r="F730" s="221"/>
      <c r="G730" s="196" t="s">
        <v>3798</v>
      </c>
    </row>
    <row r="731" spans="1:7" x14ac:dyDescent="0.25">
      <c r="A731" s="220">
        <v>5420008</v>
      </c>
      <c r="B731" s="220"/>
      <c r="C731" s="195" t="s">
        <v>3349</v>
      </c>
      <c r="D731" s="195" t="s">
        <v>1438</v>
      </c>
      <c r="E731" s="221" t="s">
        <v>2452</v>
      </c>
      <c r="F731" s="221"/>
      <c r="G731" s="196" t="s">
        <v>3798</v>
      </c>
    </row>
    <row r="732" spans="1:7" x14ac:dyDescent="0.25">
      <c r="A732" s="220">
        <v>5424151</v>
      </c>
      <c r="B732" s="220"/>
      <c r="C732" s="195" t="s">
        <v>3321</v>
      </c>
      <c r="D732" s="195" t="s">
        <v>1438</v>
      </c>
      <c r="E732" s="221" t="s">
        <v>2452</v>
      </c>
      <c r="F732" s="221"/>
      <c r="G732" s="196" t="s">
        <v>3798</v>
      </c>
    </row>
    <row r="733" spans="1:7" x14ac:dyDescent="0.25">
      <c r="A733" s="220">
        <v>5430151</v>
      </c>
      <c r="B733" s="220"/>
      <c r="C733" s="195" t="s">
        <v>3350</v>
      </c>
      <c r="D733" s="195" t="s">
        <v>1438</v>
      </c>
      <c r="E733" s="221" t="s">
        <v>2452</v>
      </c>
      <c r="F733" s="221"/>
      <c r="G733" s="196" t="s">
        <v>3798</v>
      </c>
    </row>
    <row r="734" spans="1:7" x14ac:dyDescent="0.25">
      <c r="A734" s="220">
        <v>6001040</v>
      </c>
      <c r="B734" s="220"/>
      <c r="C734" s="195" t="s">
        <v>3351</v>
      </c>
      <c r="D734" s="195" t="s">
        <v>449</v>
      </c>
      <c r="E734" s="221" t="s">
        <v>0</v>
      </c>
      <c r="F734" s="221"/>
      <c r="G734" s="196" t="s">
        <v>3798</v>
      </c>
    </row>
    <row r="735" spans="1:7" x14ac:dyDescent="0.25">
      <c r="A735" s="220">
        <v>6001441</v>
      </c>
      <c r="B735" s="220"/>
      <c r="C735" s="195" t="s">
        <v>3352</v>
      </c>
      <c r="D735" s="195" t="s">
        <v>449</v>
      </c>
      <c r="E735" s="221" t="s">
        <v>0</v>
      </c>
      <c r="F735" s="221"/>
      <c r="G735" s="196" t="s">
        <v>3798</v>
      </c>
    </row>
    <row r="736" spans="1:7" x14ac:dyDescent="0.25">
      <c r="A736" s="220">
        <v>6001442</v>
      </c>
      <c r="B736" s="220"/>
      <c r="C736" s="195" t="s">
        <v>3352</v>
      </c>
      <c r="D736" s="195" t="s">
        <v>449</v>
      </c>
      <c r="E736" s="221" t="s">
        <v>0</v>
      </c>
      <c r="F736" s="221"/>
      <c r="G736" s="196" t="s">
        <v>3798</v>
      </c>
    </row>
    <row r="737" spans="1:7" x14ac:dyDescent="0.25">
      <c r="A737" s="220">
        <v>6001444</v>
      </c>
      <c r="B737" s="220"/>
      <c r="C737" s="195" t="s">
        <v>3352</v>
      </c>
      <c r="D737" s="195" t="s">
        <v>449</v>
      </c>
      <c r="E737" s="221" t="s">
        <v>0</v>
      </c>
      <c r="F737" s="221"/>
      <c r="G737" s="196" t="s">
        <v>3798</v>
      </c>
    </row>
    <row r="738" spans="1:7" x14ac:dyDescent="0.25">
      <c r="A738" s="220">
        <v>6001446</v>
      </c>
      <c r="B738" s="220"/>
      <c r="C738" s="195" t="s">
        <v>3352</v>
      </c>
      <c r="D738" s="195" t="s">
        <v>449</v>
      </c>
      <c r="E738" s="221" t="s">
        <v>0</v>
      </c>
      <c r="F738" s="221"/>
      <c r="G738" s="196" t="s">
        <v>3798</v>
      </c>
    </row>
    <row r="739" spans="1:7" x14ac:dyDescent="0.25">
      <c r="A739" s="220">
        <v>6001448</v>
      </c>
      <c r="B739" s="220"/>
      <c r="C739" s="195" t="s">
        <v>3352</v>
      </c>
      <c r="D739" s="195" t="s">
        <v>449</v>
      </c>
      <c r="E739" s="221" t="s">
        <v>0</v>
      </c>
      <c r="F739" s="221"/>
      <c r="G739" s="196" t="s">
        <v>3798</v>
      </c>
    </row>
    <row r="740" spans="1:7" x14ac:dyDescent="0.25">
      <c r="A740" s="220">
        <v>6001450</v>
      </c>
      <c r="B740" s="220"/>
      <c r="C740" s="195" t="s">
        <v>3352</v>
      </c>
      <c r="D740" s="195" t="s">
        <v>449</v>
      </c>
      <c r="E740" s="221" t="s">
        <v>0</v>
      </c>
      <c r="F740" s="221"/>
      <c r="G740" s="196" t="s">
        <v>3798</v>
      </c>
    </row>
    <row r="741" spans="1:7" x14ac:dyDescent="0.25">
      <c r="A741" s="220">
        <v>6001452</v>
      </c>
      <c r="B741" s="220"/>
      <c r="C741" s="195" t="s">
        <v>3352</v>
      </c>
      <c r="D741" s="195" t="s">
        <v>449</v>
      </c>
      <c r="E741" s="221" t="s">
        <v>0</v>
      </c>
      <c r="F741" s="221"/>
      <c r="G741" s="196" t="s">
        <v>3798</v>
      </c>
    </row>
    <row r="742" spans="1:7" x14ac:dyDescent="0.25">
      <c r="A742" s="220">
        <v>6001454</v>
      </c>
      <c r="B742" s="220"/>
      <c r="C742" s="195" t="s">
        <v>3352</v>
      </c>
      <c r="D742" s="195" t="s">
        <v>449</v>
      </c>
      <c r="E742" s="221" t="s">
        <v>0</v>
      </c>
      <c r="F742" s="221"/>
      <c r="G742" s="196" t="s">
        <v>3798</v>
      </c>
    </row>
    <row r="743" spans="1:7" x14ac:dyDescent="0.25">
      <c r="A743" s="220">
        <v>6001947</v>
      </c>
      <c r="B743" s="220"/>
      <c r="C743" s="195" t="s">
        <v>3353</v>
      </c>
      <c r="D743" s="195" t="s">
        <v>449</v>
      </c>
      <c r="E743" s="221" t="s">
        <v>2452</v>
      </c>
      <c r="F743" s="221"/>
      <c r="G743" s="196" t="s">
        <v>3798</v>
      </c>
    </row>
    <row r="744" spans="1:7" x14ac:dyDescent="0.25">
      <c r="A744" s="220">
        <v>6001963</v>
      </c>
      <c r="B744" s="220"/>
      <c r="C744" s="195" t="s">
        <v>3354</v>
      </c>
      <c r="D744" s="195" t="s">
        <v>449</v>
      </c>
      <c r="E744" s="221" t="s">
        <v>2452</v>
      </c>
      <c r="F744" s="221"/>
      <c r="G744" s="196" t="s">
        <v>3798</v>
      </c>
    </row>
    <row r="745" spans="1:7" x14ac:dyDescent="0.25">
      <c r="A745" s="220">
        <v>6002226</v>
      </c>
      <c r="B745" s="220"/>
      <c r="C745" s="195" t="s">
        <v>3355</v>
      </c>
      <c r="D745" s="195" t="s">
        <v>449</v>
      </c>
      <c r="E745" s="221" t="s">
        <v>2452</v>
      </c>
      <c r="F745" s="221"/>
      <c r="G745" s="196" t="s">
        <v>3798</v>
      </c>
    </row>
    <row r="746" spans="1:7" x14ac:dyDescent="0.25">
      <c r="A746" s="220">
        <v>6002234</v>
      </c>
      <c r="B746" s="220"/>
      <c r="C746" s="195" t="s">
        <v>3356</v>
      </c>
      <c r="D746" s="195" t="s">
        <v>449</v>
      </c>
      <c r="E746" s="221" t="s">
        <v>2452</v>
      </c>
      <c r="F746" s="221"/>
      <c r="G746" s="196" t="s">
        <v>3798</v>
      </c>
    </row>
    <row r="747" spans="1:7" x14ac:dyDescent="0.25">
      <c r="A747" s="220">
        <v>6002358</v>
      </c>
      <c r="B747" s="220"/>
      <c r="C747" s="195" t="s">
        <v>3357</v>
      </c>
      <c r="D747" s="195" t="s">
        <v>449</v>
      </c>
      <c r="E747" s="221" t="s">
        <v>2452</v>
      </c>
      <c r="F747" s="221"/>
      <c r="G747" s="196" t="s">
        <v>3798</v>
      </c>
    </row>
    <row r="748" spans="1:7" x14ac:dyDescent="0.25">
      <c r="A748" s="220">
        <v>6002402</v>
      </c>
      <c r="B748" s="220"/>
      <c r="C748" s="195" t="s">
        <v>3352</v>
      </c>
      <c r="D748" s="195" t="s">
        <v>449</v>
      </c>
      <c r="E748" s="221" t="s">
        <v>0</v>
      </c>
      <c r="F748" s="221"/>
      <c r="G748" s="196" t="s">
        <v>3798</v>
      </c>
    </row>
    <row r="749" spans="1:7" x14ac:dyDescent="0.25">
      <c r="A749" s="220">
        <v>6002404</v>
      </c>
      <c r="B749" s="220"/>
      <c r="C749" s="195" t="s">
        <v>3352</v>
      </c>
      <c r="D749" s="195" t="s">
        <v>449</v>
      </c>
      <c r="E749" s="221" t="s">
        <v>0</v>
      </c>
      <c r="F749" s="221"/>
      <c r="G749" s="196" t="s">
        <v>3798</v>
      </c>
    </row>
    <row r="750" spans="1:7" x14ac:dyDescent="0.25">
      <c r="A750" s="220">
        <v>6002406</v>
      </c>
      <c r="B750" s="220"/>
      <c r="C750" s="195" t="s">
        <v>3352</v>
      </c>
      <c r="D750" s="195" t="s">
        <v>449</v>
      </c>
      <c r="E750" s="221" t="s">
        <v>0</v>
      </c>
      <c r="F750" s="221"/>
      <c r="G750" s="196" t="s">
        <v>3798</v>
      </c>
    </row>
    <row r="751" spans="1:7" x14ac:dyDescent="0.25">
      <c r="A751" s="220">
        <v>6002408</v>
      </c>
      <c r="B751" s="220"/>
      <c r="C751" s="195" t="s">
        <v>3352</v>
      </c>
      <c r="D751" s="195" t="s">
        <v>449</v>
      </c>
      <c r="E751" s="221" t="s">
        <v>0</v>
      </c>
      <c r="F751" s="221"/>
      <c r="G751" s="196" t="s">
        <v>3798</v>
      </c>
    </row>
    <row r="752" spans="1:7" x14ac:dyDescent="0.25">
      <c r="A752" s="220">
        <v>6002410</v>
      </c>
      <c r="B752" s="220"/>
      <c r="C752" s="195" t="s">
        <v>3358</v>
      </c>
      <c r="D752" s="195" t="s">
        <v>449</v>
      </c>
      <c r="E752" s="221" t="s">
        <v>0</v>
      </c>
      <c r="F752" s="221"/>
      <c r="G752" s="196" t="s">
        <v>3798</v>
      </c>
    </row>
    <row r="753" spans="1:7" x14ac:dyDescent="0.25">
      <c r="A753" s="220">
        <v>6002415</v>
      </c>
      <c r="B753" s="220"/>
      <c r="C753" s="195" t="s">
        <v>3744</v>
      </c>
      <c r="D753" s="195" t="s">
        <v>449</v>
      </c>
      <c r="E753" s="221" t="s">
        <v>0</v>
      </c>
      <c r="F753" s="221"/>
      <c r="G753" s="196" t="s">
        <v>3798</v>
      </c>
    </row>
    <row r="754" spans="1:7" x14ac:dyDescent="0.25">
      <c r="A754" s="220">
        <v>6004849</v>
      </c>
      <c r="B754" s="220"/>
      <c r="C754" s="195" t="s">
        <v>3359</v>
      </c>
      <c r="D754" s="195" t="s">
        <v>449</v>
      </c>
      <c r="E754" s="221" t="s">
        <v>0</v>
      </c>
      <c r="F754" s="221"/>
      <c r="G754" s="196" t="s">
        <v>3798</v>
      </c>
    </row>
    <row r="755" spans="1:7" x14ac:dyDescent="0.25">
      <c r="A755" s="220">
        <v>6005977</v>
      </c>
      <c r="B755" s="220"/>
      <c r="C755" s="195" t="s">
        <v>3360</v>
      </c>
      <c r="D755" s="195" t="s">
        <v>449</v>
      </c>
      <c r="E755" s="221" t="s">
        <v>0</v>
      </c>
      <c r="F755" s="221"/>
      <c r="G755" s="196" t="s">
        <v>3798</v>
      </c>
    </row>
    <row r="756" spans="1:7" x14ac:dyDescent="0.25">
      <c r="A756" s="220">
        <v>6008240</v>
      </c>
      <c r="B756" s="220"/>
      <c r="C756" s="195" t="s">
        <v>3361</v>
      </c>
      <c r="D756" s="195" t="s">
        <v>449</v>
      </c>
      <c r="E756" s="221" t="s">
        <v>2452</v>
      </c>
      <c r="F756" s="221"/>
      <c r="G756" s="196" t="s">
        <v>3798</v>
      </c>
    </row>
    <row r="757" spans="1:7" ht="30" x14ac:dyDescent="0.25">
      <c r="A757" s="220">
        <v>6013414</v>
      </c>
      <c r="B757" s="220"/>
      <c r="C757" s="195" t="s">
        <v>3362</v>
      </c>
      <c r="D757" s="195" t="s">
        <v>449</v>
      </c>
      <c r="E757" s="221" t="s">
        <v>0</v>
      </c>
      <c r="F757" s="221"/>
      <c r="G757" s="196" t="s">
        <v>3798</v>
      </c>
    </row>
    <row r="758" spans="1:7" x14ac:dyDescent="0.25">
      <c r="A758" s="220">
        <v>6015174</v>
      </c>
      <c r="B758" s="220"/>
      <c r="C758" s="195" t="s">
        <v>3363</v>
      </c>
      <c r="D758" s="195" t="s">
        <v>449</v>
      </c>
      <c r="E758" s="221" t="s">
        <v>2452</v>
      </c>
      <c r="F758" s="221"/>
      <c r="G758" s="196" t="s">
        <v>3798</v>
      </c>
    </row>
    <row r="759" spans="1:7" x14ac:dyDescent="0.25">
      <c r="A759" s="220">
        <v>6015247</v>
      </c>
      <c r="B759" s="220"/>
      <c r="C759" s="195" t="s">
        <v>3364</v>
      </c>
      <c r="D759" s="195" t="s">
        <v>449</v>
      </c>
      <c r="E759" s="221" t="s">
        <v>2452</v>
      </c>
      <c r="F759" s="221"/>
      <c r="G759" s="196" t="s">
        <v>3798</v>
      </c>
    </row>
    <row r="760" spans="1:7" x14ac:dyDescent="0.25">
      <c r="A760" s="220">
        <v>6015271</v>
      </c>
      <c r="B760" s="220"/>
      <c r="C760" s="195" t="s">
        <v>3365</v>
      </c>
      <c r="D760" s="195" t="s">
        <v>449</v>
      </c>
      <c r="E760" s="221" t="s">
        <v>2452</v>
      </c>
      <c r="F760" s="221"/>
      <c r="G760" s="196" t="s">
        <v>3798</v>
      </c>
    </row>
    <row r="761" spans="1:7" x14ac:dyDescent="0.25">
      <c r="A761" s="220">
        <v>6015336</v>
      </c>
      <c r="B761" s="220"/>
      <c r="C761" s="195" t="s">
        <v>3745</v>
      </c>
      <c r="D761" s="195" t="s">
        <v>449</v>
      </c>
      <c r="E761" s="221" t="s">
        <v>2452</v>
      </c>
      <c r="F761" s="221"/>
      <c r="G761" s="196" t="s">
        <v>3798</v>
      </c>
    </row>
    <row r="762" spans="1:7" x14ac:dyDescent="0.25">
      <c r="A762" s="220">
        <v>6015345</v>
      </c>
      <c r="B762" s="220"/>
      <c r="C762" s="195" t="s">
        <v>3366</v>
      </c>
      <c r="D762" s="195" t="s">
        <v>695</v>
      </c>
      <c r="E762" s="221" t="s">
        <v>2452</v>
      </c>
      <c r="F762" s="221"/>
      <c r="G762" s="196" t="s">
        <v>3798</v>
      </c>
    </row>
    <row r="763" spans="1:7" x14ac:dyDescent="0.25">
      <c r="A763" s="220">
        <v>6015360</v>
      </c>
      <c r="B763" s="220"/>
      <c r="C763" s="195" t="s">
        <v>3367</v>
      </c>
      <c r="D763" s="195" t="s">
        <v>449</v>
      </c>
      <c r="E763" s="221" t="s">
        <v>2452</v>
      </c>
      <c r="F763" s="221"/>
      <c r="G763" s="196" t="s">
        <v>3798</v>
      </c>
    </row>
    <row r="764" spans="1:7" x14ac:dyDescent="0.25">
      <c r="A764" s="220">
        <v>6015400</v>
      </c>
      <c r="B764" s="220"/>
      <c r="C764" s="195" t="s">
        <v>3368</v>
      </c>
      <c r="D764" s="195" t="s">
        <v>449</v>
      </c>
      <c r="E764" s="221" t="s">
        <v>2452</v>
      </c>
      <c r="F764" s="221"/>
      <c r="G764" s="196" t="s">
        <v>3798</v>
      </c>
    </row>
    <row r="765" spans="1:7" ht="30" x14ac:dyDescent="0.25">
      <c r="A765" s="220">
        <v>6015402</v>
      </c>
      <c r="B765" s="220"/>
      <c r="C765" s="195" t="s">
        <v>3369</v>
      </c>
      <c r="D765" s="195" t="s">
        <v>449</v>
      </c>
      <c r="E765" s="221" t="s">
        <v>2452</v>
      </c>
      <c r="F765" s="221"/>
      <c r="G765" s="196" t="s">
        <v>3798</v>
      </c>
    </row>
    <row r="766" spans="1:7" ht="30" x14ac:dyDescent="0.25">
      <c r="A766" s="220">
        <v>6015404</v>
      </c>
      <c r="B766" s="220"/>
      <c r="C766" s="195" t="s">
        <v>3370</v>
      </c>
      <c r="D766" s="195" t="s">
        <v>449</v>
      </c>
      <c r="E766" s="221" t="s">
        <v>2452</v>
      </c>
      <c r="F766" s="221"/>
      <c r="G766" s="196" t="s">
        <v>3798</v>
      </c>
    </row>
    <row r="767" spans="1:7" x14ac:dyDescent="0.25">
      <c r="A767" s="220">
        <v>6015406</v>
      </c>
      <c r="B767" s="220"/>
      <c r="C767" s="195" t="s">
        <v>3371</v>
      </c>
      <c r="D767" s="195" t="s">
        <v>449</v>
      </c>
      <c r="E767" s="221" t="s">
        <v>2452</v>
      </c>
      <c r="F767" s="221"/>
      <c r="G767" s="196" t="s">
        <v>3798</v>
      </c>
    </row>
    <row r="768" spans="1:7" x14ac:dyDescent="0.25">
      <c r="A768" s="220">
        <v>6015408</v>
      </c>
      <c r="B768" s="220"/>
      <c r="C768" s="195" t="s">
        <v>3372</v>
      </c>
      <c r="D768" s="195" t="s">
        <v>449</v>
      </c>
      <c r="E768" s="221" t="s">
        <v>2452</v>
      </c>
      <c r="F768" s="221"/>
      <c r="G768" s="196" t="s">
        <v>3798</v>
      </c>
    </row>
    <row r="769" spans="1:7" x14ac:dyDescent="0.25">
      <c r="A769" s="220">
        <v>6015425</v>
      </c>
      <c r="B769" s="220"/>
      <c r="C769" s="195" t="s">
        <v>3373</v>
      </c>
      <c r="D769" s="195" t="s">
        <v>449</v>
      </c>
      <c r="E769" s="221" t="s">
        <v>2452</v>
      </c>
      <c r="F769" s="221"/>
      <c r="G769" s="196" t="s">
        <v>3798</v>
      </c>
    </row>
    <row r="770" spans="1:7" x14ac:dyDescent="0.25">
      <c r="A770" s="220">
        <v>6015506</v>
      </c>
      <c r="B770" s="220"/>
      <c r="C770" s="195" t="s">
        <v>3374</v>
      </c>
      <c r="D770" s="195" t="s">
        <v>449</v>
      </c>
      <c r="E770" s="221" t="s">
        <v>2452</v>
      </c>
      <c r="F770" s="221"/>
      <c r="G770" s="196" t="s">
        <v>3798</v>
      </c>
    </row>
    <row r="771" spans="1:7" x14ac:dyDescent="0.25">
      <c r="A771" s="220">
        <v>6015514</v>
      </c>
      <c r="B771" s="220"/>
      <c r="C771" s="195" t="s">
        <v>3375</v>
      </c>
      <c r="D771" s="195" t="s">
        <v>449</v>
      </c>
      <c r="E771" s="221" t="s">
        <v>2452</v>
      </c>
      <c r="F771" s="221"/>
      <c r="G771" s="196" t="s">
        <v>3798</v>
      </c>
    </row>
    <row r="772" spans="1:7" x14ac:dyDescent="0.25">
      <c r="A772" s="220">
        <v>6015522</v>
      </c>
      <c r="B772" s="220"/>
      <c r="C772" s="195" t="s">
        <v>3374</v>
      </c>
      <c r="D772" s="195" t="s">
        <v>449</v>
      </c>
      <c r="E772" s="221" t="s">
        <v>2452</v>
      </c>
      <c r="F772" s="221"/>
      <c r="G772" s="196" t="s">
        <v>3798</v>
      </c>
    </row>
    <row r="773" spans="1:7" x14ac:dyDescent="0.25">
      <c r="A773" s="220">
        <v>6015549</v>
      </c>
      <c r="B773" s="220"/>
      <c r="C773" s="195" t="s">
        <v>3374</v>
      </c>
      <c r="D773" s="195" t="s">
        <v>449</v>
      </c>
      <c r="E773" s="221" t="s">
        <v>2452</v>
      </c>
      <c r="F773" s="221"/>
      <c r="G773" s="196" t="s">
        <v>3798</v>
      </c>
    </row>
    <row r="774" spans="1:7" x14ac:dyDescent="0.25">
      <c r="A774" s="220">
        <v>6015611</v>
      </c>
      <c r="B774" s="220"/>
      <c r="C774" s="195" t="s">
        <v>3374</v>
      </c>
      <c r="D774" s="195" t="s">
        <v>449</v>
      </c>
      <c r="E774" s="221" t="s">
        <v>2452</v>
      </c>
      <c r="F774" s="221"/>
      <c r="G774" s="196" t="s">
        <v>3798</v>
      </c>
    </row>
    <row r="775" spans="1:7" x14ac:dyDescent="0.25">
      <c r="A775" s="220">
        <v>6015630</v>
      </c>
      <c r="B775" s="220"/>
      <c r="C775" s="195" t="s">
        <v>3376</v>
      </c>
      <c r="D775" s="195" t="s">
        <v>449</v>
      </c>
      <c r="E775" s="221" t="s">
        <v>2452</v>
      </c>
      <c r="F775" s="221"/>
      <c r="G775" s="196" t="s">
        <v>3798</v>
      </c>
    </row>
    <row r="776" spans="1:7" x14ac:dyDescent="0.25">
      <c r="A776" s="220">
        <v>6015646</v>
      </c>
      <c r="B776" s="220"/>
      <c r="C776" s="195" t="s">
        <v>3377</v>
      </c>
      <c r="D776" s="195" t="s">
        <v>449</v>
      </c>
      <c r="E776" s="221" t="s">
        <v>2452</v>
      </c>
      <c r="F776" s="221"/>
      <c r="G776" s="196" t="s">
        <v>3798</v>
      </c>
    </row>
    <row r="777" spans="1:7" x14ac:dyDescent="0.25">
      <c r="A777" s="220">
        <v>6015662</v>
      </c>
      <c r="B777" s="220"/>
      <c r="C777" s="195" t="s">
        <v>3378</v>
      </c>
      <c r="D777" s="195" t="s">
        <v>449</v>
      </c>
      <c r="E777" s="221" t="s">
        <v>2452</v>
      </c>
      <c r="F777" s="221"/>
      <c r="G777" s="196" t="s">
        <v>3798</v>
      </c>
    </row>
    <row r="778" spans="1:7" x14ac:dyDescent="0.25">
      <c r="A778" s="220">
        <v>6015693</v>
      </c>
      <c r="B778" s="220"/>
      <c r="C778" s="195" t="s">
        <v>3378</v>
      </c>
      <c r="D778" s="195" t="s">
        <v>449</v>
      </c>
      <c r="E778" s="221" t="s">
        <v>2452</v>
      </c>
      <c r="F778" s="221"/>
      <c r="G778" s="196" t="s">
        <v>3798</v>
      </c>
    </row>
    <row r="779" spans="1:7" x14ac:dyDescent="0.25">
      <c r="A779" s="220">
        <v>6015697</v>
      </c>
      <c r="B779" s="220"/>
      <c r="C779" s="195" t="s">
        <v>3379</v>
      </c>
      <c r="D779" s="195" t="s">
        <v>449</v>
      </c>
      <c r="E779" s="221" t="s">
        <v>2452</v>
      </c>
      <c r="F779" s="221"/>
      <c r="G779" s="196" t="s">
        <v>3798</v>
      </c>
    </row>
    <row r="780" spans="1:7" x14ac:dyDescent="0.25">
      <c r="A780" s="220">
        <v>6016545</v>
      </c>
      <c r="B780" s="220"/>
      <c r="C780" s="195" t="s">
        <v>3380</v>
      </c>
      <c r="D780" s="195" t="s">
        <v>449</v>
      </c>
      <c r="E780" s="221" t="s">
        <v>2452</v>
      </c>
      <c r="F780" s="221"/>
      <c r="G780" s="196" t="s">
        <v>3798</v>
      </c>
    </row>
    <row r="781" spans="1:7" x14ac:dyDescent="0.25">
      <c r="A781" s="220">
        <v>6016561</v>
      </c>
      <c r="B781" s="220"/>
      <c r="C781" s="195" t="s">
        <v>3381</v>
      </c>
      <c r="D781" s="195" t="s">
        <v>449</v>
      </c>
      <c r="E781" s="221" t="s">
        <v>2452</v>
      </c>
      <c r="F781" s="221"/>
      <c r="G781" s="196" t="s">
        <v>3798</v>
      </c>
    </row>
    <row r="782" spans="1:7" x14ac:dyDescent="0.25">
      <c r="A782" s="220">
        <v>6016596</v>
      </c>
      <c r="B782" s="220"/>
      <c r="C782" s="195" t="s">
        <v>3382</v>
      </c>
      <c r="D782" s="195" t="s">
        <v>449</v>
      </c>
      <c r="E782" s="221" t="s">
        <v>2452</v>
      </c>
      <c r="F782" s="221"/>
      <c r="G782" s="196" t="s">
        <v>3798</v>
      </c>
    </row>
    <row r="783" spans="1:7" x14ac:dyDescent="0.25">
      <c r="A783" s="220">
        <v>6016715</v>
      </c>
      <c r="B783" s="220"/>
      <c r="C783" s="195" t="s">
        <v>3383</v>
      </c>
      <c r="D783" s="195" t="s">
        <v>449</v>
      </c>
      <c r="E783" s="221" t="s">
        <v>2452</v>
      </c>
      <c r="F783" s="221"/>
      <c r="G783" s="196" t="s">
        <v>3798</v>
      </c>
    </row>
    <row r="784" spans="1:7" x14ac:dyDescent="0.25">
      <c r="A784" s="220">
        <v>6016723</v>
      </c>
      <c r="B784" s="220"/>
      <c r="C784" s="195" t="s">
        <v>3746</v>
      </c>
      <c r="D784" s="195" t="s">
        <v>449</v>
      </c>
      <c r="E784" s="221" t="s">
        <v>2452</v>
      </c>
      <c r="F784" s="221"/>
      <c r="G784" s="196" t="s">
        <v>3798</v>
      </c>
    </row>
    <row r="785" spans="1:7" x14ac:dyDescent="0.25">
      <c r="A785" s="220">
        <v>6016839</v>
      </c>
      <c r="B785" s="220"/>
      <c r="C785" s="195" t="s">
        <v>3384</v>
      </c>
      <c r="D785" s="195" t="s">
        <v>449</v>
      </c>
      <c r="E785" s="221" t="s">
        <v>2452</v>
      </c>
      <c r="F785" s="221"/>
      <c r="G785" s="196" t="s">
        <v>3798</v>
      </c>
    </row>
    <row r="786" spans="1:7" x14ac:dyDescent="0.25">
      <c r="A786" s="220">
        <v>6016855</v>
      </c>
      <c r="B786" s="220"/>
      <c r="C786" s="195" t="s">
        <v>3385</v>
      </c>
      <c r="D786" s="195" t="s">
        <v>449</v>
      </c>
      <c r="E786" s="221" t="s">
        <v>2452</v>
      </c>
      <c r="F786" s="221"/>
      <c r="G786" s="196" t="s">
        <v>3798</v>
      </c>
    </row>
    <row r="787" spans="1:7" x14ac:dyDescent="0.25">
      <c r="A787" s="220">
        <v>6017061</v>
      </c>
      <c r="B787" s="220"/>
      <c r="C787" s="195" t="s">
        <v>3386</v>
      </c>
      <c r="D787" s="195" t="s">
        <v>449</v>
      </c>
      <c r="E787" s="221" t="s">
        <v>2452</v>
      </c>
      <c r="F787" s="221"/>
      <c r="G787" s="196" t="s">
        <v>3798</v>
      </c>
    </row>
    <row r="788" spans="1:7" x14ac:dyDescent="0.25">
      <c r="A788" s="220">
        <v>6017347</v>
      </c>
      <c r="B788" s="220"/>
      <c r="C788" s="195" t="s">
        <v>3387</v>
      </c>
      <c r="D788" s="195" t="s">
        <v>449</v>
      </c>
      <c r="E788" s="221" t="s">
        <v>2452</v>
      </c>
      <c r="F788" s="221"/>
      <c r="G788" s="196" t="s">
        <v>3798</v>
      </c>
    </row>
    <row r="789" spans="1:7" x14ac:dyDescent="0.25">
      <c r="A789" s="220">
        <v>6017371</v>
      </c>
      <c r="B789" s="220"/>
      <c r="C789" s="195" t="s">
        <v>3747</v>
      </c>
      <c r="D789" s="195" t="s">
        <v>420</v>
      </c>
      <c r="E789" s="221" t="s">
        <v>2452</v>
      </c>
      <c r="F789" s="221"/>
      <c r="G789" s="196" t="s">
        <v>3798</v>
      </c>
    </row>
    <row r="790" spans="1:7" x14ac:dyDescent="0.25">
      <c r="A790" s="220">
        <v>6017436</v>
      </c>
      <c r="B790" s="220"/>
      <c r="C790" s="195" t="s">
        <v>3388</v>
      </c>
      <c r="D790" s="195" t="s">
        <v>449</v>
      </c>
      <c r="E790" s="221" t="s">
        <v>0</v>
      </c>
      <c r="F790" s="221"/>
      <c r="G790" s="196" t="s">
        <v>3798</v>
      </c>
    </row>
    <row r="791" spans="1:7" x14ac:dyDescent="0.25">
      <c r="A791" s="220">
        <v>6018300</v>
      </c>
      <c r="B791" s="220"/>
      <c r="C791" s="195" t="s">
        <v>3389</v>
      </c>
      <c r="D791" s="195" t="s">
        <v>449</v>
      </c>
      <c r="E791" s="221" t="s">
        <v>2452</v>
      </c>
      <c r="F791" s="221"/>
      <c r="G791" s="196" t="s">
        <v>3798</v>
      </c>
    </row>
    <row r="792" spans="1:7" ht="30" x14ac:dyDescent="0.25">
      <c r="A792" s="220">
        <v>6018378</v>
      </c>
      <c r="B792" s="220"/>
      <c r="C792" s="195" t="s">
        <v>3390</v>
      </c>
      <c r="D792" s="195" t="s">
        <v>449</v>
      </c>
      <c r="E792" s="221" t="s">
        <v>2452</v>
      </c>
      <c r="F792" s="221"/>
      <c r="G792" s="196" t="s">
        <v>3798</v>
      </c>
    </row>
    <row r="793" spans="1:7" ht="30" x14ac:dyDescent="0.25">
      <c r="A793" s="220">
        <v>6018505</v>
      </c>
      <c r="B793" s="220"/>
      <c r="C793" s="195" t="s">
        <v>3390</v>
      </c>
      <c r="D793" s="195" t="s">
        <v>449</v>
      </c>
      <c r="E793" s="221" t="s">
        <v>2452</v>
      </c>
      <c r="F793" s="221"/>
      <c r="G793" s="196" t="s">
        <v>3798</v>
      </c>
    </row>
    <row r="794" spans="1:7" x14ac:dyDescent="0.25">
      <c r="A794" s="220">
        <v>6018513</v>
      </c>
      <c r="B794" s="220"/>
      <c r="C794" s="195" t="s">
        <v>3391</v>
      </c>
      <c r="D794" s="195" t="s">
        <v>449</v>
      </c>
      <c r="E794" s="221" t="s">
        <v>2452</v>
      </c>
      <c r="F794" s="221"/>
      <c r="G794" s="196" t="s">
        <v>3798</v>
      </c>
    </row>
    <row r="795" spans="1:7" x14ac:dyDescent="0.25">
      <c r="A795" s="220">
        <v>6019560</v>
      </c>
      <c r="B795" s="220"/>
      <c r="C795" s="195" t="s">
        <v>3392</v>
      </c>
      <c r="D795" s="195" t="s">
        <v>449</v>
      </c>
      <c r="E795" s="221" t="s">
        <v>2452</v>
      </c>
      <c r="F795" s="221"/>
      <c r="G795" s="196" t="s">
        <v>3798</v>
      </c>
    </row>
    <row r="796" spans="1:7" x14ac:dyDescent="0.25">
      <c r="A796" s="220">
        <v>6019587</v>
      </c>
      <c r="B796" s="220"/>
      <c r="C796" s="195" t="s">
        <v>3392</v>
      </c>
      <c r="D796" s="195" t="s">
        <v>449</v>
      </c>
      <c r="E796" s="221" t="s">
        <v>2452</v>
      </c>
      <c r="F796" s="221"/>
      <c r="G796" s="196" t="s">
        <v>3798</v>
      </c>
    </row>
    <row r="797" spans="1:7" x14ac:dyDescent="0.25">
      <c r="A797" s="220">
        <v>6019617</v>
      </c>
      <c r="B797" s="220"/>
      <c r="C797" s="195" t="s">
        <v>3393</v>
      </c>
      <c r="D797" s="195" t="s">
        <v>449</v>
      </c>
      <c r="E797" s="221" t="s">
        <v>2452</v>
      </c>
      <c r="F797" s="221"/>
      <c r="G797" s="196" t="s">
        <v>3798</v>
      </c>
    </row>
    <row r="798" spans="1:7" ht="30" x14ac:dyDescent="0.25">
      <c r="A798" s="220">
        <v>6040322</v>
      </c>
      <c r="B798" s="220"/>
      <c r="C798" s="195" t="s">
        <v>3394</v>
      </c>
      <c r="D798" s="195" t="s">
        <v>449</v>
      </c>
      <c r="E798" s="221" t="s">
        <v>2452</v>
      </c>
      <c r="F798" s="221"/>
      <c r="G798" s="196" t="s">
        <v>3798</v>
      </c>
    </row>
    <row r="799" spans="1:7" ht="30" x14ac:dyDescent="0.25">
      <c r="A799" s="220">
        <v>6040403</v>
      </c>
      <c r="B799" s="220"/>
      <c r="C799" s="195" t="s">
        <v>3394</v>
      </c>
      <c r="D799" s="195" t="s">
        <v>449</v>
      </c>
      <c r="E799" s="221" t="s">
        <v>2452</v>
      </c>
      <c r="F799" s="221"/>
      <c r="G799" s="196" t="s">
        <v>3798</v>
      </c>
    </row>
    <row r="800" spans="1:7" ht="30" x14ac:dyDescent="0.25">
      <c r="A800" s="220">
        <v>6040438</v>
      </c>
      <c r="B800" s="220"/>
      <c r="C800" s="195" t="s">
        <v>3394</v>
      </c>
      <c r="D800" s="195" t="s">
        <v>449</v>
      </c>
      <c r="E800" s="221" t="s">
        <v>2452</v>
      </c>
      <c r="F800" s="221"/>
      <c r="G800" s="196" t="s">
        <v>3798</v>
      </c>
    </row>
    <row r="801" spans="1:7" ht="30" x14ac:dyDescent="0.25">
      <c r="A801" s="220">
        <v>6040446</v>
      </c>
      <c r="B801" s="220"/>
      <c r="C801" s="195" t="s">
        <v>3394</v>
      </c>
      <c r="D801" s="195" t="s">
        <v>449</v>
      </c>
      <c r="E801" s="221" t="s">
        <v>2452</v>
      </c>
      <c r="F801" s="221"/>
      <c r="G801" s="196" t="s">
        <v>3798</v>
      </c>
    </row>
    <row r="802" spans="1:7" x14ac:dyDescent="0.25">
      <c r="A802" s="220">
        <v>6040484</v>
      </c>
      <c r="B802" s="220"/>
      <c r="C802" s="195" t="s">
        <v>3395</v>
      </c>
      <c r="D802" s="195" t="s">
        <v>449</v>
      </c>
      <c r="E802" s="221" t="s">
        <v>2452</v>
      </c>
      <c r="F802" s="221"/>
      <c r="G802" s="196" t="s">
        <v>3798</v>
      </c>
    </row>
    <row r="803" spans="1:7" x14ac:dyDescent="0.25">
      <c r="A803" s="220">
        <v>6041257</v>
      </c>
      <c r="B803" s="220"/>
      <c r="C803" s="195" t="s">
        <v>1552</v>
      </c>
      <c r="D803" s="195" t="s">
        <v>449</v>
      </c>
      <c r="E803" s="221" t="s">
        <v>2452</v>
      </c>
      <c r="F803" s="221"/>
      <c r="G803" s="196" t="s">
        <v>3798</v>
      </c>
    </row>
    <row r="804" spans="1:7" x14ac:dyDescent="0.25">
      <c r="A804" s="220">
        <v>6041496</v>
      </c>
      <c r="B804" s="220"/>
      <c r="C804" s="195" t="s">
        <v>3396</v>
      </c>
      <c r="D804" s="195" t="s">
        <v>449</v>
      </c>
      <c r="E804" s="221" t="s">
        <v>2452</v>
      </c>
      <c r="F804" s="221"/>
      <c r="G804" s="196" t="s">
        <v>3798</v>
      </c>
    </row>
    <row r="805" spans="1:7" x14ac:dyDescent="0.25">
      <c r="A805" s="220">
        <v>6042020</v>
      </c>
      <c r="B805" s="220"/>
      <c r="C805" s="195" t="s">
        <v>3397</v>
      </c>
      <c r="D805" s="195" t="s">
        <v>449</v>
      </c>
      <c r="E805" s="221" t="s">
        <v>2452</v>
      </c>
      <c r="F805" s="221"/>
      <c r="G805" s="196" t="s">
        <v>3798</v>
      </c>
    </row>
    <row r="806" spans="1:7" x14ac:dyDescent="0.25">
      <c r="A806" s="220">
        <v>6043062</v>
      </c>
      <c r="B806" s="220"/>
      <c r="C806" s="195" t="s">
        <v>3398</v>
      </c>
      <c r="D806" s="195" t="s">
        <v>449</v>
      </c>
      <c r="E806" s="221" t="s">
        <v>2452</v>
      </c>
      <c r="F806" s="221"/>
      <c r="G806" s="196" t="s">
        <v>3798</v>
      </c>
    </row>
    <row r="807" spans="1:7" x14ac:dyDescent="0.25">
      <c r="A807" s="220">
        <v>6043127</v>
      </c>
      <c r="B807" s="220"/>
      <c r="C807" s="195" t="s">
        <v>3399</v>
      </c>
      <c r="D807" s="195" t="s">
        <v>449</v>
      </c>
      <c r="E807" s="221" t="s">
        <v>2452</v>
      </c>
      <c r="F807" s="221"/>
      <c r="G807" s="196" t="s">
        <v>3798</v>
      </c>
    </row>
    <row r="808" spans="1:7" x14ac:dyDescent="0.25">
      <c r="A808" s="220">
        <v>6043135</v>
      </c>
      <c r="B808" s="220"/>
      <c r="C808" s="195" t="s">
        <v>3400</v>
      </c>
      <c r="D808" s="195" t="s">
        <v>449</v>
      </c>
      <c r="E808" s="221" t="s">
        <v>2452</v>
      </c>
      <c r="F808" s="221"/>
      <c r="G808" s="196" t="s">
        <v>3798</v>
      </c>
    </row>
    <row r="809" spans="1:7" x14ac:dyDescent="0.25">
      <c r="A809" s="220">
        <v>6043224</v>
      </c>
      <c r="B809" s="220"/>
      <c r="C809" s="195" t="s">
        <v>3401</v>
      </c>
      <c r="D809" s="195" t="s">
        <v>449</v>
      </c>
      <c r="E809" s="221" t="s">
        <v>2452</v>
      </c>
      <c r="F809" s="221"/>
      <c r="G809" s="196" t="s">
        <v>3798</v>
      </c>
    </row>
    <row r="810" spans="1:7" x14ac:dyDescent="0.25">
      <c r="A810" s="220">
        <v>6043232</v>
      </c>
      <c r="B810" s="220"/>
      <c r="C810" s="195" t="s">
        <v>3401</v>
      </c>
      <c r="D810" s="195" t="s">
        <v>449</v>
      </c>
      <c r="E810" s="221" t="s">
        <v>2452</v>
      </c>
      <c r="F810" s="221"/>
      <c r="G810" s="196" t="s">
        <v>3798</v>
      </c>
    </row>
    <row r="811" spans="1:7" x14ac:dyDescent="0.25">
      <c r="A811" s="220">
        <v>6043402</v>
      </c>
      <c r="B811" s="220"/>
      <c r="C811" s="195" t="s">
        <v>3402</v>
      </c>
      <c r="D811" s="195" t="s">
        <v>449</v>
      </c>
      <c r="E811" s="221" t="s">
        <v>2452</v>
      </c>
      <c r="F811" s="221"/>
      <c r="G811" s="196" t="s">
        <v>3798</v>
      </c>
    </row>
    <row r="812" spans="1:7" x14ac:dyDescent="0.25">
      <c r="A812" s="220">
        <v>6043410</v>
      </c>
      <c r="B812" s="220"/>
      <c r="C812" s="195" t="s">
        <v>3402</v>
      </c>
      <c r="D812" s="195" t="s">
        <v>449</v>
      </c>
      <c r="E812" s="221" t="s">
        <v>2452</v>
      </c>
      <c r="F812" s="221"/>
      <c r="G812" s="196" t="s">
        <v>3798</v>
      </c>
    </row>
    <row r="813" spans="1:7" x14ac:dyDescent="0.25">
      <c r="A813" s="220">
        <v>6043429</v>
      </c>
      <c r="B813" s="220"/>
      <c r="C813" s="195" t="s">
        <v>3402</v>
      </c>
      <c r="D813" s="195" t="s">
        <v>449</v>
      </c>
      <c r="E813" s="221" t="s">
        <v>2452</v>
      </c>
      <c r="F813" s="221"/>
      <c r="G813" s="196" t="s">
        <v>3798</v>
      </c>
    </row>
    <row r="814" spans="1:7" x14ac:dyDescent="0.25">
      <c r="A814" s="220">
        <v>6043615</v>
      </c>
      <c r="B814" s="220"/>
      <c r="C814" s="195" t="s">
        <v>3403</v>
      </c>
      <c r="D814" s="195" t="s">
        <v>449</v>
      </c>
      <c r="E814" s="221" t="s">
        <v>2452</v>
      </c>
      <c r="F814" s="221"/>
      <c r="G814" s="196" t="s">
        <v>3798</v>
      </c>
    </row>
    <row r="815" spans="1:7" x14ac:dyDescent="0.25">
      <c r="A815" s="220">
        <v>6043631</v>
      </c>
      <c r="B815" s="220"/>
      <c r="C815" s="195" t="s">
        <v>3403</v>
      </c>
      <c r="D815" s="195" t="s">
        <v>449</v>
      </c>
      <c r="E815" s="221" t="s">
        <v>2452</v>
      </c>
      <c r="F815" s="221"/>
      <c r="G815" s="196" t="s">
        <v>3798</v>
      </c>
    </row>
    <row r="816" spans="1:7" x14ac:dyDescent="0.25">
      <c r="A816" s="220">
        <v>6043712</v>
      </c>
      <c r="B816" s="220"/>
      <c r="C816" s="195" t="s">
        <v>3404</v>
      </c>
      <c r="D816" s="195" t="s">
        <v>449</v>
      </c>
      <c r="E816" s="221" t="s">
        <v>2452</v>
      </c>
      <c r="F816" s="221"/>
      <c r="G816" s="196" t="s">
        <v>3798</v>
      </c>
    </row>
    <row r="817" spans="1:7" x14ac:dyDescent="0.25">
      <c r="A817" s="220">
        <v>6043771</v>
      </c>
      <c r="B817" s="220"/>
      <c r="C817" s="195" t="s">
        <v>3405</v>
      </c>
      <c r="D817" s="195" t="s">
        <v>449</v>
      </c>
      <c r="E817" s="221" t="s">
        <v>2452</v>
      </c>
      <c r="F817" s="221"/>
      <c r="G817" s="196" t="s">
        <v>3798</v>
      </c>
    </row>
    <row r="818" spans="1:7" x14ac:dyDescent="0.25">
      <c r="A818" s="220">
        <v>6043798</v>
      </c>
      <c r="B818" s="220"/>
      <c r="C818" s="195" t="s">
        <v>3405</v>
      </c>
      <c r="D818" s="195" t="s">
        <v>449</v>
      </c>
      <c r="E818" s="221" t="s">
        <v>2452</v>
      </c>
      <c r="F818" s="221"/>
      <c r="G818" s="196" t="s">
        <v>3798</v>
      </c>
    </row>
    <row r="819" spans="1:7" x14ac:dyDescent="0.25">
      <c r="A819" s="220">
        <v>6047611</v>
      </c>
      <c r="B819" s="220"/>
      <c r="C819" s="195" t="s">
        <v>3406</v>
      </c>
      <c r="D819" s="195" t="s">
        <v>449</v>
      </c>
      <c r="E819" s="221" t="s">
        <v>0</v>
      </c>
      <c r="F819" s="221"/>
      <c r="G819" s="196" t="s">
        <v>3798</v>
      </c>
    </row>
    <row r="820" spans="1:7" x14ac:dyDescent="0.25">
      <c r="A820" s="220">
        <v>6047630</v>
      </c>
      <c r="B820" s="220"/>
      <c r="C820" s="195" t="s">
        <v>3406</v>
      </c>
      <c r="D820" s="195" t="s">
        <v>449</v>
      </c>
      <c r="E820" s="221" t="s">
        <v>0</v>
      </c>
      <c r="F820" s="221"/>
      <c r="G820" s="196" t="s">
        <v>3798</v>
      </c>
    </row>
    <row r="821" spans="1:7" x14ac:dyDescent="0.25">
      <c r="A821" s="220">
        <v>6047638</v>
      </c>
      <c r="B821" s="220"/>
      <c r="C821" s="195" t="s">
        <v>3406</v>
      </c>
      <c r="D821" s="195" t="s">
        <v>449</v>
      </c>
      <c r="E821" s="221" t="s">
        <v>0</v>
      </c>
      <c r="F821" s="221"/>
      <c r="G821" s="196" t="s">
        <v>3798</v>
      </c>
    </row>
    <row r="822" spans="1:7" x14ac:dyDescent="0.25">
      <c r="A822" s="220">
        <v>6047654</v>
      </c>
      <c r="B822" s="220"/>
      <c r="C822" s="195" t="s">
        <v>3406</v>
      </c>
      <c r="D822" s="195" t="s">
        <v>449</v>
      </c>
      <c r="E822" s="221" t="s">
        <v>0</v>
      </c>
      <c r="F822" s="221"/>
      <c r="G822" s="196" t="s">
        <v>3798</v>
      </c>
    </row>
    <row r="823" spans="1:7" x14ac:dyDescent="0.25">
      <c r="A823" s="220">
        <v>6047689</v>
      </c>
      <c r="B823" s="220"/>
      <c r="C823" s="195" t="s">
        <v>3406</v>
      </c>
      <c r="D823" s="195" t="s">
        <v>449</v>
      </c>
      <c r="E823" s="221" t="s">
        <v>0</v>
      </c>
      <c r="F823" s="221"/>
      <c r="G823" s="196" t="s">
        <v>3798</v>
      </c>
    </row>
    <row r="824" spans="1:7" x14ac:dyDescent="0.25">
      <c r="A824" s="220">
        <v>6047719</v>
      </c>
      <c r="B824" s="220"/>
      <c r="C824" s="195" t="s">
        <v>3406</v>
      </c>
      <c r="D824" s="195" t="s">
        <v>449</v>
      </c>
      <c r="E824" s="221" t="s">
        <v>0</v>
      </c>
      <c r="F824" s="221"/>
      <c r="G824" s="196" t="s">
        <v>3798</v>
      </c>
    </row>
    <row r="825" spans="1:7" x14ac:dyDescent="0.25">
      <c r="A825" s="220">
        <v>6047735</v>
      </c>
      <c r="B825" s="220"/>
      <c r="C825" s="195" t="s">
        <v>3406</v>
      </c>
      <c r="D825" s="195" t="s">
        <v>449</v>
      </c>
      <c r="E825" s="221" t="s">
        <v>0</v>
      </c>
      <c r="F825" s="221"/>
      <c r="G825" s="196" t="s">
        <v>3798</v>
      </c>
    </row>
    <row r="826" spans="1:7" x14ac:dyDescent="0.25">
      <c r="A826" s="220">
        <v>6048870</v>
      </c>
      <c r="B826" s="220"/>
      <c r="C826" s="195" t="s">
        <v>3407</v>
      </c>
      <c r="D826" s="195" t="s">
        <v>449</v>
      </c>
      <c r="E826" s="221" t="s">
        <v>0</v>
      </c>
      <c r="F826" s="221"/>
      <c r="G826" s="196" t="s">
        <v>3798</v>
      </c>
    </row>
    <row r="827" spans="1:7" x14ac:dyDescent="0.25">
      <c r="A827" s="220">
        <v>6049150</v>
      </c>
      <c r="B827" s="220"/>
      <c r="C827" s="195" t="s">
        <v>3408</v>
      </c>
      <c r="D827" s="195" t="s">
        <v>449</v>
      </c>
      <c r="E827" s="221" t="s">
        <v>0</v>
      </c>
      <c r="F827" s="221"/>
      <c r="G827" s="196" t="s">
        <v>3798</v>
      </c>
    </row>
    <row r="828" spans="1:7" x14ac:dyDescent="0.25">
      <c r="A828" s="220">
        <v>6049162</v>
      </c>
      <c r="B828" s="220"/>
      <c r="C828" s="195" t="s">
        <v>3409</v>
      </c>
      <c r="D828" s="195" t="s">
        <v>449</v>
      </c>
      <c r="E828" s="221" t="s">
        <v>0</v>
      </c>
      <c r="F828" s="221"/>
      <c r="G828" s="196" t="s">
        <v>3798</v>
      </c>
    </row>
    <row r="829" spans="1:7" x14ac:dyDescent="0.25">
      <c r="A829" s="220">
        <v>6050360</v>
      </c>
      <c r="B829" s="220"/>
      <c r="C829" s="195" t="s">
        <v>3050</v>
      </c>
      <c r="D829" s="195" t="s">
        <v>449</v>
      </c>
      <c r="E829" s="221" t="s">
        <v>0</v>
      </c>
      <c r="F829" s="221"/>
      <c r="G829" s="196" t="s">
        <v>3798</v>
      </c>
    </row>
    <row r="830" spans="1:7" x14ac:dyDescent="0.25">
      <c r="A830" s="220">
        <v>6050375</v>
      </c>
      <c r="B830" s="220"/>
      <c r="C830" s="195" t="s">
        <v>3410</v>
      </c>
      <c r="D830" s="195" t="s">
        <v>449</v>
      </c>
      <c r="E830" s="221" t="s">
        <v>2452</v>
      </c>
      <c r="F830" s="221"/>
      <c r="G830" s="196" t="s">
        <v>3798</v>
      </c>
    </row>
    <row r="831" spans="1:7" x14ac:dyDescent="0.25">
      <c r="A831" s="220">
        <v>6052103</v>
      </c>
      <c r="B831" s="220"/>
      <c r="C831" s="195" t="s">
        <v>3411</v>
      </c>
      <c r="D831" s="195" t="s">
        <v>449</v>
      </c>
      <c r="E831" s="221" t="s">
        <v>0</v>
      </c>
      <c r="F831" s="221"/>
      <c r="G831" s="196" t="s">
        <v>3798</v>
      </c>
    </row>
    <row r="832" spans="1:7" x14ac:dyDescent="0.25">
      <c r="A832" s="220">
        <v>6052153</v>
      </c>
      <c r="B832" s="220"/>
      <c r="C832" s="195" t="s">
        <v>3411</v>
      </c>
      <c r="D832" s="195" t="s">
        <v>449</v>
      </c>
      <c r="E832" s="221" t="s">
        <v>0</v>
      </c>
      <c r="F832" s="221"/>
      <c r="G832" s="196" t="s">
        <v>3798</v>
      </c>
    </row>
    <row r="833" spans="1:7" x14ac:dyDescent="0.25">
      <c r="A833" s="220">
        <v>6052210</v>
      </c>
      <c r="B833" s="220"/>
      <c r="C833" s="195" t="s">
        <v>3411</v>
      </c>
      <c r="D833" s="195" t="s">
        <v>449</v>
      </c>
      <c r="E833" s="221" t="s">
        <v>0</v>
      </c>
      <c r="F833" s="221"/>
      <c r="G833" s="196" t="s">
        <v>3798</v>
      </c>
    </row>
    <row r="834" spans="1:7" x14ac:dyDescent="0.25">
      <c r="A834" s="220">
        <v>6052304</v>
      </c>
      <c r="B834" s="220"/>
      <c r="C834" s="195" t="s">
        <v>3412</v>
      </c>
      <c r="D834" s="195" t="s">
        <v>449</v>
      </c>
      <c r="E834" s="221" t="s">
        <v>0</v>
      </c>
      <c r="F834" s="221"/>
      <c r="G834" s="196" t="s">
        <v>3798</v>
      </c>
    </row>
    <row r="835" spans="1:7" x14ac:dyDescent="0.25">
      <c r="A835" s="220">
        <v>6052307</v>
      </c>
      <c r="B835" s="220"/>
      <c r="C835" s="195" t="s">
        <v>3411</v>
      </c>
      <c r="D835" s="195" t="s">
        <v>449</v>
      </c>
      <c r="E835" s="221" t="s">
        <v>0</v>
      </c>
      <c r="F835" s="221"/>
      <c r="G835" s="196" t="s">
        <v>3798</v>
      </c>
    </row>
    <row r="836" spans="1:7" x14ac:dyDescent="0.25">
      <c r="A836" s="220">
        <v>6052750</v>
      </c>
      <c r="B836" s="220"/>
      <c r="C836" s="195" t="s">
        <v>3413</v>
      </c>
      <c r="D836" s="195" t="s">
        <v>449</v>
      </c>
      <c r="E836" s="221" t="s">
        <v>0</v>
      </c>
      <c r="F836" s="221"/>
      <c r="G836" s="196" t="s">
        <v>3798</v>
      </c>
    </row>
    <row r="837" spans="1:7" x14ac:dyDescent="0.25">
      <c r="A837" s="220">
        <v>6053548</v>
      </c>
      <c r="B837" s="220"/>
      <c r="C837" s="195" t="s">
        <v>3414</v>
      </c>
      <c r="D837" s="195" t="s">
        <v>449</v>
      </c>
      <c r="E837" s="221" t="s">
        <v>0</v>
      </c>
      <c r="F837" s="221"/>
      <c r="G837" s="196" t="s">
        <v>3798</v>
      </c>
    </row>
    <row r="838" spans="1:7" x14ac:dyDescent="0.25">
      <c r="A838" s="220">
        <v>6053572</v>
      </c>
      <c r="B838" s="220"/>
      <c r="C838" s="195" t="s">
        <v>3414</v>
      </c>
      <c r="D838" s="195" t="s">
        <v>449</v>
      </c>
      <c r="E838" s="221" t="s">
        <v>0</v>
      </c>
      <c r="F838" s="221"/>
      <c r="G838" s="196" t="s">
        <v>3798</v>
      </c>
    </row>
    <row r="839" spans="1:7" x14ac:dyDescent="0.25">
      <c r="A839" s="220">
        <v>6053599</v>
      </c>
      <c r="B839" s="220"/>
      <c r="C839" s="195" t="s">
        <v>3415</v>
      </c>
      <c r="D839" s="195" t="s">
        <v>449</v>
      </c>
      <c r="E839" s="221" t="s">
        <v>0</v>
      </c>
      <c r="F839" s="221"/>
      <c r="G839" s="196" t="s">
        <v>3798</v>
      </c>
    </row>
    <row r="840" spans="1:7" x14ac:dyDescent="0.25">
      <c r="A840" s="220">
        <v>6053637</v>
      </c>
      <c r="B840" s="220"/>
      <c r="C840" s="195" t="s">
        <v>3416</v>
      </c>
      <c r="D840" s="195" t="s">
        <v>449</v>
      </c>
      <c r="E840" s="221" t="s">
        <v>0</v>
      </c>
      <c r="F840" s="221"/>
      <c r="G840" s="196" t="s">
        <v>3798</v>
      </c>
    </row>
    <row r="841" spans="1:7" x14ac:dyDescent="0.25">
      <c r="A841" s="220">
        <v>6055303</v>
      </c>
      <c r="B841" s="220"/>
      <c r="C841" s="195" t="s">
        <v>3414</v>
      </c>
      <c r="D841" s="195" t="s">
        <v>449</v>
      </c>
      <c r="E841" s="221" t="s">
        <v>0</v>
      </c>
      <c r="F841" s="221"/>
      <c r="G841" s="196" t="s">
        <v>3798</v>
      </c>
    </row>
    <row r="842" spans="1:7" x14ac:dyDescent="0.25">
      <c r="A842" s="220">
        <v>6055400</v>
      </c>
      <c r="B842" s="220"/>
      <c r="C842" s="195" t="s">
        <v>3414</v>
      </c>
      <c r="D842" s="195" t="s">
        <v>449</v>
      </c>
      <c r="E842" s="221" t="s">
        <v>0</v>
      </c>
      <c r="F842" s="221"/>
      <c r="G842" s="196" t="s">
        <v>3798</v>
      </c>
    </row>
    <row r="843" spans="1:7" x14ac:dyDescent="0.25">
      <c r="A843" s="220">
        <v>6055508</v>
      </c>
      <c r="B843" s="220"/>
      <c r="C843" s="195" t="s">
        <v>3417</v>
      </c>
      <c r="D843" s="195" t="s">
        <v>449</v>
      </c>
      <c r="E843" s="221" t="s">
        <v>0</v>
      </c>
      <c r="F843" s="221"/>
      <c r="G843" s="196" t="s">
        <v>3798</v>
      </c>
    </row>
    <row r="844" spans="1:7" x14ac:dyDescent="0.25">
      <c r="A844" s="220">
        <v>6055524</v>
      </c>
      <c r="B844" s="220"/>
      <c r="C844" s="195" t="s">
        <v>3418</v>
      </c>
      <c r="D844" s="195" t="s">
        <v>449</v>
      </c>
      <c r="E844" s="221" t="s">
        <v>0</v>
      </c>
      <c r="F844" s="221"/>
      <c r="G844" s="196" t="s">
        <v>3798</v>
      </c>
    </row>
    <row r="845" spans="1:7" x14ac:dyDescent="0.25">
      <c r="A845" s="220">
        <v>6055885</v>
      </c>
      <c r="B845" s="220"/>
      <c r="C845" s="195" t="s">
        <v>3419</v>
      </c>
      <c r="D845" s="195" t="s">
        <v>449</v>
      </c>
      <c r="E845" s="221" t="s">
        <v>0</v>
      </c>
      <c r="F845" s="221"/>
      <c r="G845" s="196" t="s">
        <v>3798</v>
      </c>
    </row>
    <row r="846" spans="1:7" x14ac:dyDescent="0.25">
      <c r="A846" s="220">
        <v>6056296</v>
      </c>
      <c r="B846" s="220"/>
      <c r="C846" s="195" t="s">
        <v>3420</v>
      </c>
      <c r="D846" s="195" t="s">
        <v>449</v>
      </c>
      <c r="E846" s="221" t="s">
        <v>0</v>
      </c>
      <c r="F846" s="221"/>
      <c r="G846" s="196" t="s">
        <v>3798</v>
      </c>
    </row>
    <row r="847" spans="1:7" x14ac:dyDescent="0.25">
      <c r="A847" s="220">
        <v>6056407</v>
      </c>
      <c r="B847" s="220"/>
      <c r="C847" s="195" t="s">
        <v>3421</v>
      </c>
      <c r="D847" s="195" t="s">
        <v>449</v>
      </c>
      <c r="E847" s="221" t="s">
        <v>0</v>
      </c>
      <c r="F847" s="221"/>
      <c r="G847" s="196" t="s">
        <v>3798</v>
      </c>
    </row>
    <row r="848" spans="1:7" x14ac:dyDescent="0.25">
      <c r="A848" s="220">
        <v>6056695</v>
      </c>
      <c r="B848" s="220"/>
      <c r="C848" s="195" t="s">
        <v>3422</v>
      </c>
      <c r="D848" s="195" t="s">
        <v>449</v>
      </c>
      <c r="E848" s="221" t="s">
        <v>0</v>
      </c>
      <c r="F848" s="221"/>
      <c r="G848" s="196" t="s">
        <v>3798</v>
      </c>
    </row>
    <row r="849" spans="1:7" x14ac:dyDescent="0.25">
      <c r="A849" s="220">
        <v>6057209</v>
      </c>
      <c r="B849" s="220"/>
      <c r="C849" s="195" t="s">
        <v>3423</v>
      </c>
      <c r="D849" s="195" t="s">
        <v>449</v>
      </c>
      <c r="E849" s="221" t="s">
        <v>0</v>
      </c>
      <c r="F849" s="221"/>
      <c r="G849" s="196" t="s">
        <v>3798</v>
      </c>
    </row>
    <row r="850" spans="1:7" x14ac:dyDescent="0.25">
      <c r="A850" s="220">
        <v>6057403</v>
      </c>
      <c r="B850" s="220"/>
      <c r="C850" s="195" t="s">
        <v>3423</v>
      </c>
      <c r="D850" s="195" t="s">
        <v>449</v>
      </c>
      <c r="E850" s="221" t="s">
        <v>0</v>
      </c>
      <c r="F850" s="221"/>
      <c r="G850" s="196" t="s">
        <v>3798</v>
      </c>
    </row>
    <row r="851" spans="1:7" x14ac:dyDescent="0.25">
      <c r="A851" s="220">
        <v>6059101</v>
      </c>
      <c r="B851" s="220"/>
      <c r="C851" s="195" t="s">
        <v>1178</v>
      </c>
      <c r="D851" s="195" t="s">
        <v>449</v>
      </c>
      <c r="E851" s="221" t="s">
        <v>0</v>
      </c>
      <c r="F851" s="221"/>
      <c r="G851" s="196" t="s">
        <v>3798</v>
      </c>
    </row>
    <row r="852" spans="1:7" x14ac:dyDescent="0.25">
      <c r="A852" s="220">
        <v>6059177</v>
      </c>
      <c r="B852" s="220"/>
      <c r="C852" s="195" t="s">
        <v>3424</v>
      </c>
      <c r="D852" s="195" t="s">
        <v>449</v>
      </c>
      <c r="E852" s="221" t="s">
        <v>0</v>
      </c>
      <c r="F852" s="221"/>
      <c r="G852" s="196" t="s">
        <v>3798</v>
      </c>
    </row>
    <row r="853" spans="1:7" x14ac:dyDescent="0.25">
      <c r="A853" s="220">
        <v>6059237</v>
      </c>
      <c r="B853" s="220"/>
      <c r="C853" s="195" t="s">
        <v>3425</v>
      </c>
      <c r="D853" s="195" t="s">
        <v>449</v>
      </c>
      <c r="E853" s="221" t="s">
        <v>0</v>
      </c>
      <c r="F853" s="221"/>
      <c r="G853" s="196" t="s">
        <v>3798</v>
      </c>
    </row>
    <row r="854" spans="1:7" x14ac:dyDescent="0.25">
      <c r="A854" s="220">
        <v>6059256</v>
      </c>
      <c r="B854" s="220"/>
      <c r="C854" s="195" t="s">
        <v>3426</v>
      </c>
      <c r="D854" s="195" t="s">
        <v>449</v>
      </c>
      <c r="E854" s="221" t="s">
        <v>0</v>
      </c>
      <c r="F854" s="221"/>
      <c r="G854" s="196" t="s">
        <v>3798</v>
      </c>
    </row>
    <row r="855" spans="1:7" x14ac:dyDescent="0.25">
      <c r="A855" s="220">
        <v>6059411</v>
      </c>
      <c r="B855" s="220"/>
      <c r="C855" s="195" t="s">
        <v>3427</v>
      </c>
      <c r="D855" s="195" t="s">
        <v>449</v>
      </c>
      <c r="E855" s="221" t="s">
        <v>0</v>
      </c>
      <c r="F855" s="221"/>
      <c r="G855" s="196" t="s">
        <v>3798</v>
      </c>
    </row>
    <row r="856" spans="1:7" x14ac:dyDescent="0.25">
      <c r="A856" s="220">
        <v>6059477</v>
      </c>
      <c r="B856" s="220"/>
      <c r="C856" s="195" t="s">
        <v>3428</v>
      </c>
      <c r="D856" s="195" t="s">
        <v>449</v>
      </c>
      <c r="E856" s="221" t="s">
        <v>0</v>
      </c>
      <c r="F856" s="221"/>
      <c r="G856" s="196" t="s">
        <v>3798</v>
      </c>
    </row>
    <row r="857" spans="1:7" x14ac:dyDescent="0.25">
      <c r="A857" s="220">
        <v>6060102</v>
      </c>
      <c r="B857" s="220"/>
      <c r="C857" s="195" t="s">
        <v>3423</v>
      </c>
      <c r="D857" s="195" t="s">
        <v>449</v>
      </c>
      <c r="E857" s="221" t="s">
        <v>0</v>
      </c>
      <c r="F857" s="221"/>
      <c r="G857" s="196" t="s">
        <v>3798</v>
      </c>
    </row>
    <row r="858" spans="1:7" x14ac:dyDescent="0.25">
      <c r="A858" s="220">
        <v>6060307</v>
      </c>
      <c r="B858" s="220"/>
      <c r="C858" s="195" t="s">
        <v>3423</v>
      </c>
      <c r="D858" s="195" t="s">
        <v>449</v>
      </c>
      <c r="E858" s="221" t="s">
        <v>0</v>
      </c>
      <c r="F858" s="221"/>
      <c r="G858" s="196" t="s">
        <v>3798</v>
      </c>
    </row>
    <row r="859" spans="1:7" x14ac:dyDescent="0.25">
      <c r="A859" s="220">
        <v>6060404</v>
      </c>
      <c r="B859" s="220"/>
      <c r="C859" s="195" t="s">
        <v>3429</v>
      </c>
      <c r="D859" s="195" t="s">
        <v>449</v>
      </c>
      <c r="E859" s="221" t="s">
        <v>0</v>
      </c>
      <c r="F859" s="221"/>
      <c r="G859" s="196" t="s">
        <v>3798</v>
      </c>
    </row>
    <row r="860" spans="1:7" x14ac:dyDescent="0.25">
      <c r="A860" s="220">
        <v>6062068</v>
      </c>
      <c r="B860" s="220"/>
      <c r="C860" s="195" t="s">
        <v>3430</v>
      </c>
      <c r="D860" s="195" t="s">
        <v>449</v>
      </c>
      <c r="E860" s="221" t="s">
        <v>0</v>
      </c>
      <c r="F860" s="221"/>
      <c r="G860" s="196" t="s">
        <v>3798</v>
      </c>
    </row>
    <row r="861" spans="1:7" x14ac:dyDescent="0.25">
      <c r="A861" s="220">
        <v>6062280</v>
      </c>
      <c r="B861" s="220"/>
      <c r="C861" s="195" t="s">
        <v>3431</v>
      </c>
      <c r="D861" s="195" t="s">
        <v>449</v>
      </c>
      <c r="E861" s="221" t="s">
        <v>2452</v>
      </c>
      <c r="F861" s="221"/>
      <c r="G861" s="196" t="s">
        <v>3798</v>
      </c>
    </row>
    <row r="862" spans="1:7" x14ac:dyDescent="0.25">
      <c r="A862" s="220">
        <v>6063160</v>
      </c>
      <c r="B862" s="220"/>
      <c r="C862" s="195" t="s">
        <v>3432</v>
      </c>
      <c r="D862" s="195" t="s">
        <v>449</v>
      </c>
      <c r="E862" s="221" t="s">
        <v>0</v>
      </c>
      <c r="F862" s="221"/>
      <c r="G862" s="196" t="s">
        <v>3798</v>
      </c>
    </row>
    <row r="863" spans="1:7" x14ac:dyDescent="0.25">
      <c r="A863" s="220">
        <v>6063187</v>
      </c>
      <c r="B863" s="220"/>
      <c r="C863" s="195" t="s">
        <v>3432</v>
      </c>
      <c r="D863" s="195" t="s">
        <v>449</v>
      </c>
      <c r="E863" s="221" t="s">
        <v>0</v>
      </c>
      <c r="F863" s="221"/>
      <c r="G863" s="196" t="s">
        <v>3798</v>
      </c>
    </row>
    <row r="864" spans="1:7" x14ac:dyDescent="0.25">
      <c r="A864" s="220">
        <v>6063209</v>
      </c>
      <c r="B864" s="220"/>
      <c r="C864" s="195" t="s">
        <v>3432</v>
      </c>
      <c r="D864" s="195" t="s">
        <v>449</v>
      </c>
      <c r="E864" s="221" t="s">
        <v>0</v>
      </c>
      <c r="F864" s="221"/>
      <c r="G864" s="196" t="s">
        <v>3798</v>
      </c>
    </row>
    <row r="865" spans="1:7" x14ac:dyDescent="0.25">
      <c r="A865" s="220">
        <v>6063234</v>
      </c>
      <c r="B865" s="220"/>
      <c r="C865" s="195" t="s">
        <v>3433</v>
      </c>
      <c r="D865" s="195" t="s">
        <v>449</v>
      </c>
      <c r="E865" s="221" t="s">
        <v>0</v>
      </c>
      <c r="F865" s="221"/>
      <c r="G865" s="196" t="s">
        <v>3798</v>
      </c>
    </row>
    <row r="866" spans="1:7" ht="30" x14ac:dyDescent="0.25">
      <c r="A866" s="220">
        <v>6063236</v>
      </c>
      <c r="B866" s="220"/>
      <c r="C866" s="195" t="s">
        <v>3434</v>
      </c>
      <c r="D866" s="195" t="s">
        <v>449</v>
      </c>
      <c r="E866" s="221" t="s">
        <v>0</v>
      </c>
      <c r="F866" s="221"/>
      <c r="G866" s="196" t="s">
        <v>3798</v>
      </c>
    </row>
    <row r="867" spans="1:7" x14ac:dyDescent="0.25">
      <c r="A867" s="220">
        <v>6063241</v>
      </c>
      <c r="B867" s="220"/>
      <c r="C867" s="195" t="s">
        <v>3433</v>
      </c>
      <c r="D867" s="195" t="s">
        <v>449</v>
      </c>
      <c r="E867" s="221" t="s">
        <v>0</v>
      </c>
      <c r="F867" s="221"/>
      <c r="G867" s="196" t="s">
        <v>3798</v>
      </c>
    </row>
    <row r="868" spans="1:7" x14ac:dyDescent="0.25">
      <c r="A868" s="220">
        <v>6063470</v>
      </c>
      <c r="B868" s="220"/>
      <c r="C868" s="195" t="s">
        <v>3433</v>
      </c>
      <c r="D868" s="195" t="s">
        <v>449</v>
      </c>
      <c r="E868" s="221" t="s">
        <v>0</v>
      </c>
      <c r="F868" s="221"/>
      <c r="G868" s="196" t="s">
        <v>3798</v>
      </c>
    </row>
    <row r="869" spans="1:7" x14ac:dyDescent="0.25">
      <c r="A869" s="220">
        <v>6063950</v>
      </c>
      <c r="B869" s="220"/>
      <c r="C869" s="195" t="s">
        <v>3435</v>
      </c>
      <c r="D869" s="195" t="s">
        <v>449</v>
      </c>
      <c r="E869" s="221" t="s">
        <v>0</v>
      </c>
      <c r="F869" s="221"/>
      <c r="G869" s="196" t="s">
        <v>3798</v>
      </c>
    </row>
    <row r="870" spans="1:7" x14ac:dyDescent="0.25">
      <c r="A870" s="220">
        <v>6064973</v>
      </c>
      <c r="B870" s="220"/>
      <c r="C870" s="195" t="s">
        <v>3436</v>
      </c>
      <c r="D870" s="195" t="s">
        <v>449</v>
      </c>
      <c r="E870" s="221" t="s">
        <v>0</v>
      </c>
      <c r="F870" s="221"/>
      <c r="G870" s="196" t="s">
        <v>3798</v>
      </c>
    </row>
    <row r="871" spans="1:7" x14ac:dyDescent="0.25">
      <c r="A871" s="220">
        <v>6065112</v>
      </c>
      <c r="B871" s="220"/>
      <c r="C871" s="195" t="s">
        <v>3437</v>
      </c>
      <c r="D871" s="195" t="s">
        <v>449</v>
      </c>
      <c r="E871" s="221" t="s">
        <v>2452</v>
      </c>
      <c r="F871" s="221"/>
      <c r="G871" s="196" t="s">
        <v>3798</v>
      </c>
    </row>
    <row r="872" spans="1:7" x14ac:dyDescent="0.25">
      <c r="A872" s="220">
        <v>6065503</v>
      </c>
      <c r="B872" s="220"/>
      <c r="C872" s="195" t="s">
        <v>3438</v>
      </c>
      <c r="D872" s="195" t="s">
        <v>449</v>
      </c>
      <c r="E872" s="221" t="s">
        <v>2452</v>
      </c>
      <c r="F872" s="221"/>
      <c r="G872" s="196" t="s">
        <v>3798</v>
      </c>
    </row>
    <row r="873" spans="1:7" x14ac:dyDescent="0.25">
      <c r="A873" s="220">
        <v>6065538</v>
      </c>
      <c r="B873" s="220"/>
      <c r="C873" s="195" t="s">
        <v>3439</v>
      </c>
      <c r="D873" s="195" t="s">
        <v>449</v>
      </c>
      <c r="E873" s="221" t="s">
        <v>2452</v>
      </c>
      <c r="F873" s="221"/>
      <c r="G873" s="196" t="s">
        <v>3798</v>
      </c>
    </row>
    <row r="874" spans="1:7" x14ac:dyDescent="0.25">
      <c r="A874" s="220">
        <v>6065600</v>
      </c>
      <c r="B874" s="220"/>
      <c r="C874" s="195" t="s">
        <v>3440</v>
      </c>
      <c r="D874" s="195" t="s">
        <v>449</v>
      </c>
      <c r="E874" s="221" t="s">
        <v>2452</v>
      </c>
      <c r="F874" s="221"/>
      <c r="G874" s="196" t="s">
        <v>3798</v>
      </c>
    </row>
    <row r="875" spans="1:7" x14ac:dyDescent="0.25">
      <c r="A875" s="220">
        <v>6066510</v>
      </c>
      <c r="B875" s="220"/>
      <c r="C875" s="195" t="s">
        <v>3441</v>
      </c>
      <c r="D875" s="195" t="s">
        <v>449</v>
      </c>
      <c r="E875" s="221" t="s">
        <v>2452</v>
      </c>
      <c r="F875" s="221"/>
      <c r="G875" s="196" t="s">
        <v>3798</v>
      </c>
    </row>
    <row r="876" spans="1:7" x14ac:dyDescent="0.25">
      <c r="A876" s="220">
        <v>6066550</v>
      </c>
      <c r="B876" s="220"/>
      <c r="C876" s="195" t="s">
        <v>3442</v>
      </c>
      <c r="D876" s="195" t="s">
        <v>449</v>
      </c>
      <c r="E876" s="221" t="s">
        <v>2452</v>
      </c>
      <c r="F876" s="221"/>
      <c r="G876" s="196" t="s">
        <v>3798</v>
      </c>
    </row>
    <row r="877" spans="1:7" x14ac:dyDescent="0.25">
      <c r="A877" s="220">
        <v>6067093</v>
      </c>
      <c r="B877" s="220"/>
      <c r="C877" s="195" t="s">
        <v>3443</v>
      </c>
      <c r="D877" s="195" t="s">
        <v>449</v>
      </c>
      <c r="E877" s="221" t="s">
        <v>2452</v>
      </c>
      <c r="F877" s="221"/>
      <c r="G877" s="196" t="s">
        <v>3798</v>
      </c>
    </row>
    <row r="878" spans="1:7" x14ac:dyDescent="0.25">
      <c r="A878" s="220">
        <v>6067107</v>
      </c>
      <c r="B878" s="220"/>
      <c r="C878" s="195" t="s">
        <v>3444</v>
      </c>
      <c r="D878" s="195" t="s">
        <v>449</v>
      </c>
      <c r="E878" s="221" t="s">
        <v>2452</v>
      </c>
      <c r="F878" s="221"/>
      <c r="G878" s="196" t="s">
        <v>3798</v>
      </c>
    </row>
    <row r="879" spans="1:7" x14ac:dyDescent="0.25">
      <c r="A879" s="220">
        <v>6067115</v>
      </c>
      <c r="B879" s="220"/>
      <c r="C879" s="195" t="s">
        <v>3445</v>
      </c>
      <c r="D879" s="195" t="s">
        <v>449</v>
      </c>
      <c r="E879" s="221" t="s">
        <v>2452</v>
      </c>
      <c r="F879" s="221"/>
      <c r="G879" s="196" t="s">
        <v>3798</v>
      </c>
    </row>
    <row r="880" spans="1:7" ht="30" x14ac:dyDescent="0.25">
      <c r="A880" s="220">
        <v>6067123</v>
      </c>
      <c r="B880" s="220"/>
      <c r="C880" s="195" t="s">
        <v>3446</v>
      </c>
      <c r="D880" s="195" t="s">
        <v>449</v>
      </c>
      <c r="E880" s="221" t="s">
        <v>2452</v>
      </c>
      <c r="F880" s="221"/>
      <c r="G880" s="196" t="s">
        <v>3798</v>
      </c>
    </row>
    <row r="881" spans="1:7" ht="30" x14ac:dyDescent="0.25">
      <c r="A881" s="220">
        <v>6067131</v>
      </c>
      <c r="B881" s="220"/>
      <c r="C881" s="195" t="s">
        <v>3446</v>
      </c>
      <c r="D881" s="195" t="s">
        <v>449</v>
      </c>
      <c r="E881" s="221" t="s">
        <v>2452</v>
      </c>
      <c r="F881" s="221"/>
      <c r="G881" s="196" t="s">
        <v>3798</v>
      </c>
    </row>
    <row r="882" spans="1:7" ht="30" x14ac:dyDescent="0.25">
      <c r="A882" s="220">
        <v>6067611</v>
      </c>
      <c r="B882" s="220"/>
      <c r="C882" s="195" t="s">
        <v>1577</v>
      </c>
      <c r="D882" s="195" t="s">
        <v>449</v>
      </c>
      <c r="E882" s="221" t="s">
        <v>2452</v>
      </c>
      <c r="F882" s="221"/>
      <c r="G882" s="196" t="s">
        <v>3798</v>
      </c>
    </row>
    <row r="883" spans="1:7" x14ac:dyDescent="0.25">
      <c r="A883" s="220">
        <v>6067654</v>
      </c>
      <c r="B883" s="220"/>
      <c r="C883" s="195" t="s">
        <v>3443</v>
      </c>
      <c r="D883" s="195" t="s">
        <v>449</v>
      </c>
      <c r="E883" s="221" t="s">
        <v>2452</v>
      </c>
      <c r="F883" s="221"/>
      <c r="G883" s="196" t="s">
        <v>3798</v>
      </c>
    </row>
    <row r="884" spans="1:7" ht="30" x14ac:dyDescent="0.25">
      <c r="A884" s="220">
        <v>6067913</v>
      </c>
      <c r="B884" s="220"/>
      <c r="C884" s="195" t="s">
        <v>3446</v>
      </c>
      <c r="D884" s="195" t="s">
        <v>449</v>
      </c>
      <c r="E884" s="221" t="s">
        <v>2452</v>
      </c>
      <c r="F884" s="221"/>
      <c r="G884" s="196" t="s">
        <v>3798</v>
      </c>
    </row>
    <row r="885" spans="1:7" x14ac:dyDescent="0.25">
      <c r="A885" s="220">
        <v>6067956</v>
      </c>
      <c r="B885" s="220"/>
      <c r="C885" s="195" t="s">
        <v>3447</v>
      </c>
      <c r="D885" s="195" t="s">
        <v>449</v>
      </c>
      <c r="E885" s="221" t="s">
        <v>2452</v>
      </c>
      <c r="F885" s="221"/>
      <c r="G885" s="196" t="s">
        <v>3798</v>
      </c>
    </row>
    <row r="886" spans="1:7" x14ac:dyDescent="0.25">
      <c r="A886" s="220">
        <v>6067972</v>
      </c>
      <c r="B886" s="220"/>
      <c r="C886" s="195" t="s">
        <v>3398</v>
      </c>
      <c r="D886" s="195" t="s">
        <v>449</v>
      </c>
      <c r="E886" s="221" t="s">
        <v>2452</v>
      </c>
      <c r="F886" s="221"/>
      <c r="G886" s="196" t="s">
        <v>3798</v>
      </c>
    </row>
    <row r="887" spans="1:7" x14ac:dyDescent="0.25">
      <c r="A887" s="220">
        <v>6067980</v>
      </c>
      <c r="B887" s="220"/>
      <c r="C887" s="195" t="s">
        <v>3398</v>
      </c>
      <c r="D887" s="195" t="s">
        <v>449</v>
      </c>
      <c r="E887" s="221" t="s">
        <v>2452</v>
      </c>
      <c r="F887" s="221"/>
      <c r="G887" s="196" t="s">
        <v>3798</v>
      </c>
    </row>
    <row r="888" spans="1:7" x14ac:dyDescent="0.25">
      <c r="A888" s="220">
        <v>6067999</v>
      </c>
      <c r="B888" s="220"/>
      <c r="C888" s="195" t="s">
        <v>3398</v>
      </c>
      <c r="D888" s="195" t="s">
        <v>449</v>
      </c>
      <c r="E888" s="221" t="s">
        <v>2452</v>
      </c>
      <c r="F888" s="221"/>
      <c r="G888" s="196" t="s">
        <v>3798</v>
      </c>
    </row>
    <row r="889" spans="1:7" x14ac:dyDescent="0.25">
      <c r="A889" s="220">
        <v>6068150</v>
      </c>
      <c r="B889" s="220"/>
      <c r="C889" s="195" t="s">
        <v>3448</v>
      </c>
      <c r="D889" s="195" t="s">
        <v>449</v>
      </c>
      <c r="E889" s="221" t="s">
        <v>2452</v>
      </c>
      <c r="F889" s="221"/>
      <c r="G889" s="196" t="s">
        <v>3798</v>
      </c>
    </row>
    <row r="890" spans="1:7" x14ac:dyDescent="0.25">
      <c r="A890" s="220">
        <v>6068154</v>
      </c>
      <c r="B890" s="220"/>
      <c r="C890" s="195" t="s">
        <v>3448</v>
      </c>
      <c r="D890" s="195" t="s">
        <v>449</v>
      </c>
      <c r="E890" s="221" t="s">
        <v>2452</v>
      </c>
      <c r="F890" s="221"/>
      <c r="G890" s="196" t="s">
        <v>3798</v>
      </c>
    </row>
    <row r="891" spans="1:7" x14ac:dyDescent="0.25">
      <c r="A891" s="220">
        <v>6068162</v>
      </c>
      <c r="B891" s="220"/>
      <c r="C891" s="195" t="s">
        <v>3449</v>
      </c>
      <c r="D891" s="195" t="s">
        <v>449</v>
      </c>
      <c r="E891" s="221" t="s">
        <v>2452</v>
      </c>
      <c r="F891" s="221"/>
      <c r="G891" s="196" t="s">
        <v>3798</v>
      </c>
    </row>
    <row r="892" spans="1:7" x14ac:dyDescent="0.25">
      <c r="A892" s="220">
        <v>6068170</v>
      </c>
      <c r="B892" s="220"/>
      <c r="C892" s="195" t="s">
        <v>3448</v>
      </c>
      <c r="D892" s="195" t="s">
        <v>449</v>
      </c>
      <c r="E892" s="221" t="s">
        <v>2452</v>
      </c>
      <c r="F892" s="221"/>
      <c r="G892" s="196" t="s">
        <v>3798</v>
      </c>
    </row>
    <row r="893" spans="1:7" x14ac:dyDescent="0.25">
      <c r="A893" s="220">
        <v>6068189</v>
      </c>
      <c r="B893" s="220"/>
      <c r="C893" s="195" t="s">
        <v>3448</v>
      </c>
      <c r="D893" s="195" t="s">
        <v>449</v>
      </c>
      <c r="E893" s="221" t="s">
        <v>2452</v>
      </c>
      <c r="F893" s="221"/>
      <c r="G893" s="196" t="s">
        <v>3798</v>
      </c>
    </row>
    <row r="894" spans="1:7" x14ac:dyDescent="0.25">
      <c r="A894" s="220">
        <v>6068197</v>
      </c>
      <c r="B894" s="220"/>
      <c r="C894" s="195" t="s">
        <v>3450</v>
      </c>
      <c r="D894" s="195" t="s">
        <v>449</v>
      </c>
      <c r="E894" s="221" t="s">
        <v>2452</v>
      </c>
      <c r="F894" s="221"/>
      <c r="G894" s="196" t="s">
        <v>3798</v>
      </c>
    </row>
    <row r="895" spans="1:7" x14ac:dyDescent="0.25">
      <c r="A895" s="220">
        <v>6068219</v>
      </c>
      <c r="B895" s="220"/>
      <c r="C895" s="195" t="s">
        <v>3451</v>
      </c>
      <c r="D895" s="195" t="s">
        <v>449</v>
      </c>
      <c r="E895" s="221" t="s">
        <v>2452</v>
      </c>
      <c r="F895" s="221"/>
      <c r="G895" s="196" t="s">
        <v>3798</v>
      </c>
    </row>
    <row r="896" spans="1:7" x14ac:dyDescent="0.25">
      <c r="A896" s="220">
        <v>6074912</v>
      </c>
      <c r="B896" s="220"/>
      <c r="C896" s="195" t="s">
        <v>3452</v>
      </c>
      <c r="D896" s="195" t="s">
        <v>449</v>
      </c>
      <c r="E896" s="221" t="s">
        <v>2452</v>
      </c>
      <c r="F896" s="221"/>
      <c r="G896" s="196" t="s">
        <v>3798</v>
      </c>
    </row>
    <row r="897" spans="1:7" x14ac:dyDescent="0.25">
      <c r="A897" s="220">
        <v>6075142</v>
      </c>
      <c r="B897" s="220"/>
      <c r="C897" s="195" t="s">
        <v>3453</v>
      </c>
      <c r="D897" s="195" t="s">
        <v>449</v>
      </c>
      <c r="E897" s="221" t="s">
        <v>0</v>
      </c>
      <c r="F897" s="221"/>
      <c r="G897" s="196" t="s">
        <v>3798</v>
      </c>
    </row>
    <row r="898" spans="1:7" x14ac:dyDescent="0.25">
      <c r="A898" s="220">
        <v>6075258</v>
      </c>
      <c r="B898" s="220"/>
      <c r="C898" s="195" t="s">
        <v>3453</v>
      </c>
      <c r="D898" s="195" t="s">
        <v>449</v>
      </c>
      <c r="E898" s="221" t="s">
        <v>0</v>
      </c>
      <c r="F898" s="221"/>
      <c r="G898" s="196" t="s">
        <v>3798</v>
      </c>
    </row>
    <row r="899" spans="1:7" x14ac:dyDescent="0.25">
      <c r="A899" s="220">
        <v>6080138</v>
      </c>
      <c r="B899" s="220"/>
      <c r="C899" s="195" t="s">
        <v>3454</v>
      </c>
      <c r="D899" s="195" t="s">
        <v>449</v>
      </c>
      <c r="E899" s="221" t="s">
        <v>0</v>
      </c>
      <c r="F899" s="221"/>
      <c r="G899" s="196" t="s">
        <v>3798</v>
      </c>
    </row>
    <row r="900" spans="1:7" x14ac:dyDescent="0.25">
      <c r="A900" s="220">
        <v>6080158</v>
      </c>
      <c r="B900" s="220"/>
      <c r="C900" s="195" t="s">
        <v>3455</v>
      </c>
      <c r="D900" s="195" t="s">
        <v>449</v>
      </c>
      <c r="E900" s="221" t="s">
        <v>0</v>
      </c>
      <c r="F900" s="221"/>
      <c r="G900" s="196" t="s">
        <v>3798</v>
      </c>
    </row>
    <row r="901" spans="1:7" x14ac:dyDescent="0.25">
      <c r="A901" s="220">
        <v>6080227</v>
      </c>
      <c r="B901" s="220"/>
      <c r="C901" s="195" t="s">
        <v>3454</v>
      </c>
      <c r="D901" s="195" t="s">
        <v>449</v>
      </c>
      <c r="E901" s="221" t="s">
        <v>0</v>
      </c>
      <c r="F901" s="221"/>
      <c r="G901" s="196" t="s">
        <v>3798</v>
      </c>
    </row>
    <row r="902" spans="1:7" x14ac:dyDescent="0.25">
      <c r="A902" s="220">
        <v>6091393</v>
      </c>
      <c r="B902" s="220"/>
      <c r="C902" s="195" t="s">
        <v>3456</v>
      </c>
      <c r="D902" s="195" t="s">
        <v>449</v>
      </c>
      <c r="E902" s="221" t="s">
        <v>2452</v>
      </c>
      <c r="F902" s="221"/>
      <c r="G902" s="196" t="s">
        <v>3798</v>
      </c>
    </row>
    <row r="903" spans="1:7" x14ac:dyDescent="0.25">
      <c r="A903" s="220">
        <v>6107072</v>
      </c>
      <c r="B903" s="220"/>
      <c r="C903" s="195" t="s">
        <v>3457</v>
      </c>
      <c r="D903" s="195" t="s">
        <v>3</v>
      </c>
      <c r="E903" s="221" t="s">
        <v>2452</v>
      </c>
      <c r="F903" s="221"/>
      <c r="G903" s="196" t="s">
        <v>3798</v>
      </c>
    </row>
    <row r="904" spans="1:7" x14ac:dyDescent="0.25">
      <c r="A904" s="220">
        <v>6113000</v>
      </c>
      <c r="B904" s="220"/>
      <c r="C904" s="195" t="s">
        <v>3458</v>
      </c>
      <c r="D904" s="195" t="s">
        <v>10</v>
      </c>
      <c r="E904" s="221" t="s">
        <v>0</v>
      </c>
      <c r="F904" s="221"/>
      <c r="G904" s="196" t="s">
        <v>3798</v>
      </c>
    </row>
    <row r="905" spans="1:7" x14ac:dyDescent="0.25">
      <c r="A905" s="220">
        <v>6113030</v>
      </c>
      <c r="B905" s="220"/>
      <c r="C905" s="195" t="s">
        <v>3748</v>
      </c>
      <c r="D905" s="195" t="s">
        <v>10</v>
      </c>
      <c r="E905" s="221" t="s">
        <v>2452</v>
      </c>
      <c r="F905" s="221"/>
      <c r="G905" s="196" t="s">
        <v>3798</v>
      </c>
    </row>
    <row r="906" spans="1:7" x14ac:dyDescent="0.25">
      <c r="A906" s="220">
        <v>6113110</v>
      </c>
      <c r="B906" s="220"/>
      <c r="C906" s="195" t="s">
        <v>3749</v>
      </c>
      <c r="D906" s="195" t="s">
        <v>10</v>
      </c>
      <c r="E906" s="221" t="s">
        <v>2452</v>
      </c>
      <c r="F906" s="221"/>
      <c r="G906" s="196" t="s">
        <v>3798</v>
      </c>
    </row>
    <row r="907" spans="1:7" x14ac:dyDescent="0.25">
      <c r="A907" s="220">
        <v>6113200</v>
      </c>
      <c r="B907" s="220"/>
      <c r="C907" s="195" t="s">
        <v>88</v>
      </c>
      <c r="D907" s="195" t="s">
        <v>10</v>
      </c>
      <c r="E907" s="221" t="s">
        <v>0</v>
      </c>
      <c r="F907" s="221"/>
      <c r="G907" s="196" t="s">
        <v>3798</v>
      </c>
    </row>
    <row r="908" spans="1:7" x14ac:dyDescent="0.25">
      <c r="A908" s="220">
        <v>6113280</v>
      </c>
      <c r="B908" s="220"/>
      <c r="C908" s="195" t="s">
        <v>380</v>
      </c>
      <c r="D908" s="195" t="s">
        <v>10</v>
      </c>
      <c r="E908" s="221" t="s">
        <v>2452</v>
      </c>
      <c r="F908" s="221"/>
      <c r="G908" s="196" t="s">
        <v>3798</v>
      </c>
    </row>
    <row r="909" spans="1:7" x14ac:dyDescent="0.25">
      <c r="A909" s="220">
        <v>6113290</v>
      </c>
      <c r="B909" s="220"/>
      <c r="C909" s="195" t="s">
        <v>3750</v>
      </c>
      <c r="D909" s="195" t="s">
        <v>10</v>
      </c>
      <c r="E909" s="221" t="s">
        <v>0</v>
      </c>
      <c r="F909" s="221"/>
      <c r="G909" s="196" t="s">
        <v>3798</v>
      </c>
    </row>
    <row r="910" spans="1:7" x14ac:dyDescent="0.25">
      <c r="A910" s="220">
        <v>6113310</v>
      </c>
      <c r="B910" s="220"/>
      <c r="C910" s="195" t="s">
        <v>376</v>
      </c>
      <c r="D910" s="195" t="s">
        <v>10</v>
      </c>
      <c r="E910" s="221" t="s">
        <v>2452</v>
      </c>
      <c r="F910" s="221"/>
      <c r="G910" s="196" t="s">
        <v>3798</v>
      </c>
    </row>
    <row r="911" spans="1:7" x14ac:dyDescent="0.25">
      <c r="A911" s="220">
        <v>6113400</v>
      </c>
      <c r="B911" s="220"/>
      <c r="C911" s="195" t="s">
        <v>2423</v>
      </c>
      <c r="D911" s="195" t="s">
        <v>10</v>
      </c>
      <c r="E911" s="221" t="s">
        <v>0</v>
      </c>
      <c r="F911" s="221"/>
      <c r="G911" s="196" t="s">
        <v>3798</v>
      </c>
    </row>
    <row r="912" spans="1:7" x14ac:dyDescent="0.25">
      <c r="A912" s="220">
        <v>6113470</v>
      </c>
      <c r="B912" s="220"/>
      <c r="C912" s="195" t="s">
        <v>405</v>
      </c>
      <c r="D912" s="195" t="s">
        <v>10</v>
      </c>
      <c r="E912" s="221" t="s">
        <v>2452</v>
      </c>
      <c r="F912" s="221"/>
      <c r="G912" s="196" t="s">
        <v>3798</v>
      </c>
    </row>
    <row r="913" spans="1:7" x14ac:dyDescent="0.25">
      <c r="A913" s="220">
        <v>6116073</v>
      </c>
      <c r="B913" s="220"/>
      <c r="C913" s="195" t="s">
        <v>90</v>
      </c>
      <c r="D913" s="195" t="s">
        <v>10</v>
      </c>
      <c r="E913" s="221" t="s">
        <v>0</v>
      </c>
      <c r="F913" s="221"/>
      <c r="G913" s="196" t="s">
        <v>3798</v>
      </c>
    </row>
    <row r="914" spans="1:7" x14ac:dyDescent="0.25">
      <c r="A914" s="220">
        <v>6116116</v>
      </c>
      <c r="B914" s="220"/>
      <c r="C914" s="195" t="s">
        <v>3459</v>
      </c>
      <c r="D914" s="195" t="s">
        <v>10</v>
      </c>
      <c r="E914" s="221" t="s">
        <v>2452</v>
      </c>
      <c r="F914" s="221"/>
      <c r="G914" s="196" t="s">
        <v>3798</v>
      </c>
    </row>
    <row r="915" spans="1:7" x14ac:dyDescent="0.25">
      <c r="A915" s="220">
        <v>6117329</v>
      </c>
      <c r="B915" s="220"/>
      <c r="C915" s="195" t="s">
        <v>3460</v>
      </c>
      <c r="D915" s="195" t="s">
        <v>3</v>
      </c>
      <c r="E915" s="221" t="s">
        <v>2452</v>
      </c>
      <c r="F915" s="221"/>
      <c r="G915" s="196" t="s">
        <v>3798</v>
      </c>
    </row>
    <row r="916" spans="1:7" x14ac:dyDescent="0.25">
      <c r="A916" s="220">
        <v>6117406</v>
      </c>
      <c r="B916" s="220"/>
      <c r="C916" s="195" t="s">
        <v>3461</v>
      </c>
      <c r="D916" s="195" t="s">
        <v>3</v>
      </c>
      <c r="E916" s="221" t="s">
        <v>2452</v>
      </c>
      <c r="F916" s="221"/>
      <c r="G916" s="196" t="s">
        <v>3798</v>
      </c>
    </row>
    <row r="917" spans="1:7" x14ac:dyDescent="0.25">
      <c r="A917" s="220">
        <v>6119214</v>
      </c>
      <c r="B917" s="220"/>
      <c r="C917" s="195" t="s">
        <v>3462</v>
      </c>
      <c r="D917" s="195" t="s">
        <v>3</v>
      </c>
      <c r="E917" s="221" t="s">
        <v>2452</v>
      </c>
      <c r="F917" s="221"/>
      <c r="G917" s="196" t="s">
        <v>3798</v>
      </c>
    </row>
    <row r="918" spans="1:7" x14ac:dyDescent="0.25">
      <c r="A918" s="220">
        <v>6119250</v>
      </c>
      <c r="B918" s="220"/>
      <c r="C918" s="195" t="s">
        <v>3751</v>
      </c>
      <c r="D918" s="195" t="s">
        <v>3</v>
      </c>
      <c r="E918" s="221" t="s">
        <v>2452</v>
      </c>
      <c r="F918" s="221"/>
      <c r="G918" s="196" t="s">
        <v>3798</v>
      </c>
    </row>
    <row r="919" spans="1:7" x14ac:dyDescent="0.25">
      <c r="A919" s="220">
        <v>6120072</v>
      </c>
      <c r="B919" s="220"/>
      <c r="C919" s="195" t="s">
        <v>3463</v>
      </c>
      <c r="D919" s="195" t="s">
        <v>3</v>
      </c>
      <c r="E919" s="221" t="s">
        <v>2452</v>
      </c>
      <c r="F919" s="221"/>
      <c r="G919" s="196" t="s">
        <v>3798</v>
      </c>
    </row>
    <row r="920" spans="1:7" x14ac:dyDescent="0.25">
      <c r="A920" s="220">
        <v>6120102</v>
      </c>
      <c r="B920" s="220"/>
      <c r="C920" s="195" t="s">
        <v>3464</v>
      </c>
      <c r="D920" s="195" t="s">
        <v>10</v>
      </c>
      <c r="E920" s="221" t="s">
        <v>2452</v>
      </c>
      <c r="F920" s="221"/>
      <c r="G920" s="196" t="s">
        <v>3798</v>
      </c>
    </row>
    <row r="921" spans="1:7" x14ac:dyDescent="0.25">
      <c r="A921" s="220">
        <v>6120122</v>
      </c>
      <c r="B921" s="220"/>
      <c r="C921" s="195" t="s">
        <v>3465</v>
      </c>
      <c r="D921" s="195" t="s">
        <v>3</v>
      </c>
      <c r="E921" s="221" t="s">
        <v>2452</v>
      </c>
      <c r="F921" s="221"/>
      <c r="G921" s="196" t="s">
        <v>3798</v>
      </c>
    </row>
    <row r="922" spans="1:7" x14ac:dyDescent="0.25">
      <c r="A922" s="220">
        <v>6150268</v>
      </c>
      <c r="B922" s="220"/>
      <c r="C922" s="195" t="s">
        <v>3466</v>
      </c>
      <c r="D922" s="195" t="s">
        <v>10</v>
      </c>
      <c r="E922" s="221" t="s">
        <v>0</v>
      </c>
      <c r="F922" s="221"/>
      <c r="G922" s="196" t="s">
        <v>3798</v>
      </c>
    </row>
    <row r="923" spans="1:7" x14ac:dyDescent="0.25">
      <c r="A923" s="220">
        <v>6150284</v>
      </c>
      <c r="B923" s="220"/>
      <c r="C923" s="195" t="s">
        <v>3467</v>
      </c>
      <c r="D923" s="195" t="s">
        <v>10</v>
      </c>
      <c r="E923" s="221" t="s">
        <v>0</v>
      </c>
      <c r="F923" s="221"/>
      <c r="G923" s="196" t="s">
        <v>3798</v>
      </c>
    </row>
    <row r="924" spans="1:7" x14ac:dyDescent="0.25">
      <c r="A924" s="220">
        <v>6150764</v>
      </c>
      <c r="B924" s="220"/>
      <c r="C924" s="195" t="s">
        <v>3468</v>
      </c>
      <c r="D924" s="195" t="s">
        <v>10</v>
      </c>
      <c r="E924" s="221" t="s">
        <v>0</v>
      </c>
      <c r="F924" s="221"/>
      <c r="G924" s="196" t="s">
        <v>3798</v>
      </c>
    </row>
    <row r="925" spans="1:7" x14ac:dyDescent="0.25">
      <c r="A925" s="220">
        <v>6150780</v>
      </c>
      <c r="B925" s="220"/>
      <c r="C925" s="195" t="s">
        <v>3468</v>
      </c>
      <c r="D925" s="195" t="s">
        <v>10</v>
      </c>
      <c r="E925" s="221" t="s">
        <v>0</v>
      </c>
      <c r="F925" s="221"/>
      <c r="G925" s="196" t="s">
        <v>3798</v>
      </c>
    </row>
    <row r="926" spans="1:7" x14ac:dyDescent="0.25">
      <c r="A926" s="220">
        <v>6154026</v>
      </c>
      <c r="B926" s="220"/>
      <c r="C926" s="195" t="s">
        <v>3469</v>
      </c>
      <c r="D926" s="195" t="s">
        <v>10</v>
      </c>
      <c r="E926" s="221" t="s">
        <v>2452</v>
      </c>
      <c r="F926" s="221"/>
      <c r="G926" s="196" t="s">
        <v>3798</v>
      </c>
    </row>
    <row r="927" spans="1:7" x14ac:dyDescent="0.25">
      <c r="A927" s="220">
        <v>6154034</v>
      </c>
      <c r="B927" s="220"/>
      <c r="C927" s="195" t="s">
        <v>3469</v>
      </c>
      <c r="D927" s="195" t="s">
        <v>10</v>
      </c>
      <c r="E927" s="221" t="s">
        <v>2452</v>
      </c>
      <c r="F927" s="221"/>
      <c r="G927" s="196" t="s">
        <v>3798</v>
      </c>
    </row>
    <row r="928" spans="1:7" x14ac:dyDescent="0.25">
      <c r="A928" s="220">
        <v>6154069</v>
      </c>
      <c r="B928" s="220"/>
      <c r="C928" s="195" t="s">
        <v>3469</v>
      </c>
      <c r="D928" s="195" t="s">
        <v>10</v>
      </c>
      <c r="E928" s="221" t="s">
        <v>2452</v>
      </c>
      <c r="F928" s="221"/>
      <c r="G928" s="196" t="s">
        <v>3798</v>
      </c>
    </row>
    <row r="929" spans="1:7" x14ac:dyDescent="0.25">
      <c r="A929" s="220">
        <v>6154115</v>
      </c>
      <c r="B929" s="220"/>
      <c r="C929" s="195" t="s">
        <v>3470</v>
      </c>
      <c r="D929" s="195" t="s">
        <v>10</v>
      </c>
      <c r="E929" s="221" t="s">
        <v>2452</v>
      </c>
      <c r="F929" s="221"/>
      <c r="G929" s="196" t="s">
        <v>3798</v>
      </c>
    </row>
    <row r="930" spans="1:7" x14ac:dyDescent="0.25">
      <c r="A930" s="220">
        <v>6154166</v>
      </c>
      <c r="B930" s="220"/>
      <c r="C930" s="195" t="s">
        <v>3470</v>
      </c>
      <c r="D930" s="195" t="s">
        <v>10</v>
      </c>
      <c r="E930" s="221" t="s">
        <v>2452</v>
      </c>
      <c r="F930" s="221"/>
      <c r="G930" s="196" t="s">
        <v>3798</v>
      </c>
    </row>
    <row r="931" spans="1:7" x14ac:dyDescent="0.25">
      <c r="A931" s="220">
        <v>6154212</v>
      </c>
      <c r="B931" s="220"/>
      <c r="C931" s="195" t="s">
        <v>3471</v>
      </c>
      <c r="D931" s="195" t="s">
        <v>10</v>
      </c>
      <c r="E931" s="221" t="s">
        <v>2452</v>
      </c>
      <c r="F931" s="221"/>
      <c r="G931" s="196" t="s">
        <v>3798</v>
      </c>
    </row>
    <row r="932" spans="1:7" x14ac:dyDescent="0.25">
      <c r="A932" s="220">
        <v>6154255</v>
      </c>
      <c r="B932" s="220"/>
      <c r="C932" s="195" t="s">
        <v>3471</v>
      </c>
      <c r="D932" s="195" t="s">
        <v>10</v>
      </c>
      <c r="E932" s="221" t="s">
        <v>2452</v>
      </c>
      <c r="F932" s="221"/>
      <c r="G932" s="196" t="s">
        <v>3798</v>
      </c>
    </row>
    <row r="933" spans="1:7" x14ac:dyDescent="0.25">
      <c r="A933" s="220">
        <v>6154328</v>
      </c>
      <c r="B933" s="220"/>
      <c r="C933" s="195" t="s">
        <v>3472</v>
      </c>
      <c r="D933" s="195" t="s">
        <v>10</v>
      </c>
      <c r="E933" s="221" t="s">
        <v>2452</v>
      </c>
      <c r="F933" s="221"/>
      <c r="G933" s="196" t="s">
        <v>3798</v>
      </c>
    </row>
    <row r="934" spans="1:7" x14ac:dyDescent="0.25">
      <c r="A934" s="220">
        <v>6154336</v>
      </c>
      <c r="B934" s="220"/>
      <c r="C934" s="195" t="s">
        <v>3472</v>
      </c>
      <c r="D934" s="195" t="s">
        <v>10</v>
      </c>
      <c r="E934" s="221" t="s">
        <v>2452</v>
      </c>
      <c r="F934" s="221"/>
      <c r="G934" s="196" t="s">
        <v>3798</v>
      </c>
    </row>
    <row r="935" spans="1:7" x14ac:dyDescent="0.25">
      <c r="A935" s="220">
        <v>6154360</v>
      </c>
      <c r="B935" s="220"/>
      <c r="C935" s="195" t="s">
        <v>3472</v>
      </c>
      <c r="D935" s="195" t="s">
        <v>10</v>
      </c>
      <c r="E935" s="221" t="s">
        <v>2452</v>
      </c>
      <c r="F935" s="221"/>
      <c r="G935" s="196" t="s">
        <v>3798</v>
      </c>
    </row>
    <row r="936" spans="1:7" x14ac:dyDescent="0.25">
      <c r="A936" s="220">
        <v>6154417</v>
      </c>
      <c r="B936" s="220"/>
      <c r="C936" s="195" t="s">
        <v>3473</v>
      </c>
      <c r="D936" s="195" t="s">
        <v>10</v>
      </c>
      <c r="E936" s="221" t="s">
        <v>2452</v>
      </c>
      <c r="F936" s="221"/>
      <c r="G936" s="196" t="s">
        <v>3798</v>
      </c>
    </row>
    <row r="937" spans="1:7" x14ac:dyDescent="0.25">
      <c r="A937" s="220">
        <v>6154468</v>
      </c>
      <c r="B937" s="220"/>
      <c r="C937" s="195" t="s">
        <v>3473</v>
      </c>
      <c r="D937" s="195" t="s">
        <v>10</v>
      </c>
      <c r="E937" s="221" t="s">
        <v>2452</v>
      </c>
      <c r="F937" s="221"/>
      <c r="G937" s="196" t="s">
        <v>3798</v>
      </c>
    </row>
    <row r="938" spans="1:7" x14ac:dyDescent="0.25">
      <c r="A938" s="220">
        <v>6154514</v>
      </c>
      <c r="B938" s="220"/>
      <c r="C938" s="195" t="s">
        <v>3299</v>
      </c>
      <c r="D938" s="195" t="s">
        <v>10</v>
      </c>
      <c r="E938" s="221" t="s">
        <v>2452</v>
      </c>
      <c r="F938" s="221"/>
      <c r="G938" s="196" t="s">
        <v>3798</v>
      </c>
    </row>
    <row r="939" spans="1:7" x14ac:dyDescent="0.25">
      <c r="A939" s="220">
        <v>6154522</v>
      </c>
      <c r="B939" s="220"/>
      <c r="C939" s="195" t="s">
        <v>3299</v>
      </c>
      <c r="D939" s="195" t="s">
        <v>10</v>
      </c>
      <c r="E939" s="221" t="s">
        <v>2452</v>
      </c>
      <c r="F939" s="221"/>
      <c r="G939" s="196" t="s">
        <v>3798</v>
      </c>
    </row>
    <row r="940" spans="1:7" x14ac:dyDescent="0.25">
      <c r="A940" s="220">
        <v>6168736</v>
      </c>
      <c r="B940" s="220"/>
      <c r="C940" s="195" t="s">
        <v>3468</v>
      </c>
      <c r="D940" s="195" t="s">
        <v>10</v>
      </c>
      <c r="E940" s="221" t="s">
        <v>0</v>
      </c>
      <c r="F940" s="221"/>
      <c r="G940" s="196" t="s">
        <v>3798</v>
      </c>
    </row>
    <row r="941" spans="1:7" x14ac:dyDescent="0.25">
      <c r="A941" s="220">
        <v>6178001</v>
      </c>
      <c r="B941" s="220"/>
      <c r="C941" s="195" t="s">
        <v>3474</v>
      </c>
      <c r="D941" s="195" t="s">
        <v>10</v>
      </c>
      <c r="E941" s="221" t="s">
        <v>0</v>
      </c>
      <c r="F941" s="221"/>
      <c r="G941" s="196" t="s">
        <v>3798</v>
      </c>
    </row>
    <row r="942" spans="1:7" x14ac:dyDescent="0.25">
      <c r="A942" s="220">
        <v>6178010</v>
      </c>
      <c r="B942" s="220"/>
      <c r="C942" s="195" t="s">
        <v>3474</v>
      </c>
      <c r="D942" s="195" t="s">
        <v>10</v>
      </c>
      <c r="E942" s="221" t="s">
        <v>0</v>
      </c>
      <c r="F942" s="221"/>
      <c r="G942" s="196" t="s">
        <v>3798</v>
      </c>
    </row>
    <row r="943" spans="1:7" x14ac:dyDescent="0.25">
      <c r="A943" s="220">
        <v>6178037</v>
      </c>
      <c r="B943" s="220"/>
      <c r="C943" s="195" t="s">
        <v>3474</v>
      </c>
      <c r="D943" s="195" t="s">
        <v>10</v>
      </c>
      <c r="E943" s="221" t="s">
        <v>0</v>
      </c>
      <c r="F943" s="221"/>
      <c r="G943" s="196" t="s">
        <v>3798</v>
      </c>
    </row>
    <row r="944" spans="1:7" x14ac:dyDescent="0.25">
      <c r="A944" s="220">
        <v>6178209</v>
      </c>
      <c r="B944" s="220"/>
      <c r="C944" s="195" t="s">
        <v>3474</v>
      </c>
      <c r="D944" s="195" t="s">
        <v>10</v>
      </c>
      <c r="E944" s="221" t="s">
        <v>0</v>
      </c>
      <c r="F944" s="221"/>
      <c r="G944" s="196" t="s">
        <v>3798</v>
      </c>
    </row>
    <row r="945" spans="1:7" x14ac:dyDescent="0.25">
      <c r="A945" s="220">
        <v>6178225</v>
      </c>
      <c r="B945" s="220"/>
      <c r="C945" s="195" t="s">
        <v>3474</v>
      </c>
      <c r="D945" s="195" t="s">
        <v>10</v>
      </c>
      <c r="E945" s="221" t="s">
        <v>0</v>
      </c>
      <c r="F945" s="221"/>
      <c r="G945" s="196" t="s">
        <v>3798</v>
      </c>
    </row>
    <row r="946" spans="1:7" x14ac:dyDescent="0.25">
      <c r="A946" s="220">
        <v>6178227</v>
      </c>
      <c r="B946" s="220"/>
      <c r="C946" s="195" t="s">
        <v>3474</v>
      </c>
      <c r="D946" s="195" t="s">
        <v>10</v>
      </c>
      <c r="E946" s="221" t="s">
        <v>0</v>
      </c>
      <c r="F946" s="221"/>
      <c r="G946" s="196" t="s">
        <v>3798</v>
      </c>
    </row>
    <row r="947" spans="1:7" x14ac:dyDescent="0.25">
      <c r="A947" s="220">
        <v>6178229</v>
      </c>
      <c r="B947" s="220"/>
      <c r="C947" s="195" t="s">
        <v>3474</v>
      </c>
      <c r="D947" s="195" t="s">
        <v>10</v>
      </c>
      <c r="E947" s="221" t="s">
        <v>0</v>
      </c>
      <c r="F947" s="221"/>
      <c r="G947" s="196" t="s">
        <v>3798</v>
      </c>
    </row>
    <row r="948" spans="1:7" x14ac:dyDescent="0.25">
      <c r="A948" s="220">
        <v>6178231</v>
      </c>
      <c r="B948" s="220"/>
      <c r="C948" s="195" t="s">
        <v>3474</v>
      </c>
      <c r="D948" s="195" t="s">
        <v>10</v>
      </c>
      <c r="E948" s="221" t="s">
        <v>0</v>
      </c>
      <c r="F948" s="221"/>
      <c r="G948" s="196" t="s">
        <v>3798</v>
      </c>
    </row>
    <row r="949" spans="1:7" x14ac:dyDescent="0.25">
      <c r="A949" s="220">
        <v>6178233</v>
      </c>
      <c r="B949" s="220"/>
      <c r="C949" s="195" t="s">
        <v>3474</v>
      </c>
      <c r="D949" s="195" t="s">
        <v>10</v>
      </c>
      <c r="E949" s="221" t="s">
        <v>0</v>
      </c>
      <c r="F949" s="221"/>
      <c r="G949" s="196" t="s">
        <v>3798</v>
      </c>
    </row>
    <row r="950" spans="1:7" x14ac:dyDescent="0.25">
      <c r="A950" s="220">
        <v>6191002</v>
      </c>
      <c r="B950" s="220"/>
      <c r="C950" s="195" t="s">
        <v>3468</v>
      </c>
      <c r="D950" s="195" t="s">
        <v>10</v>
      </c>
      <c r="E950" s="221" t="s">
        <v>0</v>
      </c>
      <c r="F950" s="221"/>
      <c r="G950" s="196" t="s">
        <v>3798</v>
      </c>
    </row>
    <row r="951" spans="1:7" x14ac:dyDescent="0.25">
      <c r="A951" s="220">
        <v>6191126</v>
      </c>
      <c r="B951" s="220"/>
      <c r="C951" s="195" t="s">
        <v>3468</v>
      </c>
      <c r="D951" s="195" t="s">
        <v>10</v>
      </c>
      <c r="E951" s="221" t="s">
        <v>0</v>
      </c>
      <c r="F951" s="221"/>
      <c r="G951" s="196" t="s">
        <v>3798</v>
      </c>
    </row>
    <row r="952" spans="1:7" x14ac:dyDescent="0.25">
      <c r="A952" s="220">
        <v>6191134</v>
      </c>
      <c r="B952" s="220"/>
      <c r="C952" s="195" t="s">
        <v>3468</v>
      </c>
      <c r="D952" s="195" t="s">
        <v>10</v>
      </c>
      <c r="E952" s="221" t="s">
        <v>0</v>
      </c>
      <c r="F952" s="221"/>
      <c r="G952" s="196" t="s">
        <v>3798</v>
      </c>
    </row>
    <row r="953" spans="1:7" x14ac:dyDescent="0.25">
      <c r="A953" s="220">
        <v>6191142</v>
      </c>
      <c r="B953" s="220"/>
      <c r="C953" s="195" t="s">
        <v>3468</v>
      </c>
      <c r="D953" s="195" t="s">
        <v>10</v>
      </c>
      <c r="E953" s="221" t="s">
        <v>0</v>
      </c>
      <c r="F953" s="221"/>
      <c r="G953" s="196" t="s">
        <v>3798</v>
      </c>
    </row>
    <row r="954" spans="1:7" x14ac:dyDescent="0.25">
      <c r="A954" s="220">
        <v>6191150</v>
      </c>
      <c r="B954" s="220"/>
      <c r="C954" s="195" t="s">
        <v>3468</v>
      </c>
      <c r="D954" s="195" t="s">
        <v>10</v>
      </c>
      <c r="E954" s="221" t="s">
        <v>0</v>
      </c>
      <c r="F954" s="221"/>
      <c r="G954" s="196" t="s">
        <v>3798</v>
      </c>
    </row>
    <row r="955" spans="1:7" x14ac:dyDescent="0.25">
      <c r="A955" s="220">
        <v>6191207</v>
      </c>
      <c r="B955" s="220"/>
      <c r="C955" s="195" t="s">
        <v>3468</v>
      </c>
      <c r="D955" s="195" t="s">
        <v>10</v>
      </c>
      <c r="E955" s="221" t="s">
        <v>0</v>
      </c>
      <c r="F955" s="221"/>
      <c r="G955" s="196" t="s">
        <v>3798</v>
      </c>
    </row>
    <row r="956" spans="1:7" x14ac:dyDescent="0.25">
      <c r="A956" s="220">
        <v>6191215</v>
      </c>
      <c r="B956" s="220"/>
      <c r="C956" s="195" t="s">
        <v>3468</v>
      </c>
      <c r="D956" s="195" t="s">
        <v>10</v>
      </c>
      <c r="E956" s="221" t="s">
        <v>0</v>
      </c>
      <c r="F956" s="221"/>
      <c r="G956" s="196" t="s">
        <v>3798</v>
      </c>
    </row>
    <row r="957" spans="1:7" x14ac:dyDescent="0.25">
      <c r="A957" s="220">
        <v>6191266</v>
      </c>
      <c r="B957" s="220"/>
      <c r="C957" s="195" t="s">
        <v>3468</v>
      </c>
      <c r="D957" s="195" t="s">
        <v>10</v>
      </c>
      <c r="E957" s="221" t="s">
        <v>0</v>
      </c>
      <c r="F957" s="221"/>
      <c r="G957" s="196" t="s">
        <v>3798</v>
      </c>
    </row>
    <row r="958" spans="1:7" x14ac:dyDescent="0.25">
      <c r="A958" s="220">
        <v>6191878</v>
      </c>
      <c r="B958" s="220"/>
      <c r="C958" s="195" t="s">
        <v>3472</v>
      </c>
      <c r="D958" s="195" t="s">
        <v>10</v>
      </c>
      <c r="E958" s="221" t="s">
        <v>2452</v>
      </c>
      <c r="F958" s="221"/>
      <c r="G958" s="196" t="s">
        <v>3798</v>
      </c>
    </row>
    <row r="959" spans="1:7" x14ac:dyDescent="0.25">
      <c r="A959" s="220">
        <v>6191924</v>
      </c>
      <c r="B959" s="220"/>
      <c r="C959" s="195" t="s">
        <v>3472</v>
      </c>
      <c r="D959" s="195" t="s">
        <v>10</v>
      </c>
      <c r="E959" s="221" t="s">
        <v>2452</v>
      </c>
      <c r="F959" s="221"/>
      <c r="G959" s="196" t="s">
        <v>3798</v>
      </c>
    </row>
    <row r="960" spans="1:7" x14ac:dyDescent="0.25">
      <c r="A960" s="220">
        <v>6191959</v>
      </c>
      <c r="B960" s="220"/>
      <c r="C960" s="195" t="s">
        <v>3472</v>
      </c>
      <c r="D960" s="195" t="s">
        <v>10</v>
      </c>
      <c r="E960" s="221" t="s">
        <v>2452</v>
      </c>
      <c r="F960" s="221"/>
      <c r="G960" s="196" t="s">
        <v>3798</v>
      </c>
    </row>
    <row r="961" spans="1:7" x14ac:dyDescent="0.25">
      <c r="A961" s="220">
        <v>6191967</v>
      </c>
      <c r="B961" s="220"/>
      <c r="C961" s="195" t="s">
        <v>3472</v>
      </c>
      <c r="D961" s="195" t="s">
        <v>10</v>
      </c>
      <c r="E961" s="221" t="s">
        <v>2452</v>
      </c>
      <c r="F961" s="221"/>
      <c r="G961" s="196" t="s">
        <v>3798</v>
      </c>
    </row>
    <row r="962" spans="1:7" x14ac:dyDescent="0.25">
      <c r="A962" s="220">
        <v>6192017</v>
      </c>
      <c r="B962" s="220"/>
      <c r="C962" s="195" t="s">
        <v>3475</v>
      </c>
      <c r="D962" s="195" t="s">
        <v>10</v>
      </c>
      <c r="E962" s="221" t="s">
        <v>2452</v>
      </c>
      <c r="F962" s="221"/>
      <c r="G962" s="196" t="s">
        <v>3798</v>
      </c>
    </row>
    <row r="963" spans="1:7" x14ac:dyDescent="0.25">
      <c r="A963" s="220">
        <v>6192025</v>
      </c>
      <c r="B963" s="220"/>
      <c r="C963" s="195" t="s">
        <v>3472</v>
      </c>
      <c r="D963" s="195" t="s">
        <v>10</v>
      </c>
      <c r="E963" s="221" t="s">
        <v>2452</v>
      </c>
      <c r="F963" s="221"/>
      <c r="G963" s="196" t="s">
        <v>3798</v>
      </c>
    </row>
    <row r="964" spans="1:7" x14ac:dyDescent="0.25">
      <c r="A964" s="220">
        <v>6192033</v>
      </c>
      <c r="B964" s="220"/>
      <c r="C964" s="195" t="s">
        <v>3472</v>
      </c>
      <c r="D964" s="195" t="s">
        <v>10</v>
      </c>
      <c r="E964" s="221" t="s">
        <v>2452</v>
      </c>
      <c r="F964" s="221"/>
      <c r="G964" s="196" t="s">
        <v>3798</v>
      </c>
    </row>
    <row r="965" spans="1:7" x14ac:dyDescent="0.25">
      <c r="A965" s="220">
        <v>6192068</v>
      </c>
      <c r="B965" s="220"/>
      <c r="C965" s="195" t="s">
        <v>3476</v>
      </c>
      <c r="D965" s="195" t="s">
        <v>10</v>
      </c>
      <c r="E965" s="221" t="s">
        <v>2452</v>
      </c>
      <c r="F965" s="221"/>
      <c r="G965" s="196" t="s">
        <v>3798</v>
      </c>
    </row>
    <row r="966" spans="1:7" x14ac:dyDescent="0.25">
      <c r="A966" s="220">
        <v>6192084</v>
      </c>
      <c r="B966" s="220"/>
      <c r="C966" s="195" t="s">
        <v>3477</v>
      </c>
      <c r="D966" s="195" t="s">
        <v>10</v>
      </c>
      <c r="E966" s="221" t="s">
        <v>2452</v>
      </c>
      <c r="F966" s="221"/>
      <c r="G966" s="196" t="s">
        <v>3798</v>
      </c>
    </row>
    <row r="967" spans="1:7" x14ac:dyDescent="0.25">
      <c r="A967" s="220">
        <v>6192165</v>
      </c>
      <c r="B967" s="220"/>
      <c r="C967" s="195" t="s">
        <v>3473</v>
      </c>
      <c r="D967" s="195" t="s">
        <v>10</v>
      </c>
      <c r="E967" s="221" t="s">
        <v>2452</v>
      </c>
      <c r="F967" s="221"/>
      <c r="G967" s="196" t="s">
        <v>3798</v>
      </c>
    </row>
    <row r="968" spans="1:7" x14ac:dyDescent="0.25">
      <c r="A968" s="220">
        <v>6192211</v>
      </c>
      <c r="B968" s="220"/>
      <c r="C968" s="195" t="s">
        <v>3473</v>
      </c>
      <c r="D968" s="195" t="s">
        <v>10</v>
      </c>
      <c r="E968" s="221" t="s">
        <v>2452</v>
      </c>
      <c r="F968" s="221"/>
      <c r="G968" s="196" t="s">
        <v>3798</v>
      </c>
    </row>
    <row r="969" spans="1:7" x14ac:dyDescent="0.25">
      <c r="A969" s="220">
        <v>6192254</v>
      </c>
      <c r="B969" s="220"/>
      <c r="C969" s="195" t="s">
        <v>3473</v>
      </c>
      <c r="D969" s="195" t="s">
        <v>10</v>
      </c>
      <c r="E969" s="221" t="s">
        <v>2452</v>
      </c>
      <c r="F969" s="221"/>
      <c r="G969" s="196" t="s">
        <v>3798</v>
      </c>
    </row>
    <row r="970" spans="1:7" x14ac:dyDescent="0.25">
      <c r="A970" s="220">
        <v>6192262</v>
      </c>
      <c r="B970" s="220"/>
      <c r="C970" s="195" t="s">
        <v>3473</v>
      </c>
      <c r="D970" s="195" t="s">
        <v>10</v>
      </c>
      <c r="E970" s="221" t="s">
        <v>2452</v>
      </c>
      <c r="F970" s="221"/>
      <c r="G970" s="196" t="s">
        <v>3798</v>
      </c>
    </row>
    <row r="971" spans="1:7" x14ac:dyDescent="0.25">
      <c r="A971" s="220">
        <v>6192319</v>
      </c>
      <c r="B971" s="220"/>
      <c r="C971" s="195" t="s">
        <v>3478</v>
      </c>
      <c r="D971" s="195" t="s">
        <v>10</v>
      </c>
      <c r="E971" s="221" t="s">
        <v>2452</v>
      </c>
      <c r="F971" s="221"/>
      <c r="G971" s="196" t="s">
        <v>3798</v>
      </c>
    </row>
    <row r="972" spans="1:7" x14ac:dyDescent="0.25">
      <c r="A972" s="220">
        <v>6192327</v>
      </c>
      <c r="B972" s="220"/>
      <c r="C972" s="195" t="s">
        <v>3473</v>
      </c>
      <c r="D972" s="195" t="s">
        <v>10</v>
      </c>
      <c r="E972" s="221" t="s">
        <v>2452</v>
      </c>
      <c r="F972" s="221"/>
      <c r="G972" s="196" t="s">
        <v>3798</v>
      </c>
    </row>
    <row r="973" spans="1:7" x14ac:dyDescent="0.25">
      <c r="A973" s="220">
        <v>6192335</v>
      </c>
      <c r="B973" s="220"/>
      <c r="C973" s="195" t="s">
        <v>3473</v>
      </c>
      <c r="D973" s="195" t="s">
        <v>10</v>
      </c>
      <c r="E973" s="221" t="s">
        <v>2452</v>
      </c>
      <c r="F973" s="221"/>
      <c r="G973" s="196" t="s">
        <v>3798</v>
      </c>
    </row>
    <row r="974" spans="1:7" x14ac:dyDescent="0.25">
      <c r="A974" s="220">
        <v>6192351</v>
      </c>
      <c r="B974" s="220"/>
      <c r="C974" s="195" t="s">
        <v>3479</v>
      </c>
      <c r="D974" s="195" t="s">
        <v>10</v>
      </c>
      <c r="E974" s="221" t="s">
        <v>2452</v>
      </c>
      <c r="F974" s="221"/>
      <c r="G974" s="196" t="s">
        <v>3798</v>
      </c>
    </row>
    <row r="975" spans="1:7" x14ac:dyDescent="0.25">
      <c r="A975" s="220">
        <v>6192386</v>
      </c>
      <c r="B975" s="220"/>
      <c r="C975" s="195" t="s">
        <v>3480</v>
      </c>
      <c r="D975" s="195" t="s">
        <v>10</v>
      </c>
      <c r="E975" s="221" t="s">
        <v>2452</v>
      </c>
      <c r="F975" s="221"/>
      <c r="G975" s="196" t="s">
        <v>3798</v>
      </c>
    </row>
    <row r="976" spans="1:7" x14ac:dyDescent="0.25">
      <c r="A976" s="220">
        <v>6192475</v>
      </c>
      <c r="B976" s="220"/>
      <c r="C976" s="195" t="s">
        <v>3470</v>
      </c>
      <c r="D976" s="195" t="s">
        <v>10</v>
      </c>
      <c r="E976" s="221" t="s">
        <v>2452</v>
      </c>
      <c r="F976" s="221"/>
      <c r="G976" s="196" t="s">
        <v>3798</v>
      </c>
    </row>
    <row r="977" spans="1:7" x14ac:dyDescent="0.25">
      <c r="A977" s="220">
        <v>6192513</v>
      </c>
      <c r="B977" s="220"/>
      <c r="C977" s="195" t="s">
        <v>3470</v>
      </c>
      <c r="D977" s="195" t="s">
        <v>10</v>
      </c>
      <c r="E977" s="221" t="s">
        <v>2452</v>
      </c>
      <c r="F977" s="221"/>
      <c r="G977" s="196" t="s">
        <v>3798</v>
      </c>
    </row>
    <row r="978" spans="1:7" x14ac:dyDescent="0.25">
      <c r="A978" s="220">
        <v>6192548</v>
      </c>
      <c r="B978" s="220"/>
      <c r="C978" s="195" t="s">
        <v>3481</v>
      </c>
      <c r="D978" s="195" t="s">
        <v>10</v>
      </c>
      <c r="E978" s="221" t="s">
        <v>2452</v>
      </c>
      <c r="F978" s="221"/>
      <c r="G978" s="196" t="s">
        <v>3798</v>
      </c>
    </row>
    <row r="979" spans="1:7" x14ac:dyDescent="0.25">
      <c r="A979" s="220">
        <v>6192556</v>
      </c>
      <c r="B979" s="220"/>
      <c r="C979" s="195" t="s">
        <v>3481</v>
      </c>
      <c r="D979" s="195" t="s">
        <v>10</v>
      </c>
      <c r="E979" s="221" t="s">
        <v>2452</v>
      </c>
      <c r="F979" s="221"/>
      <c r="G979" s="196" t="s">
        <v>3798</v>
      </c>
    </row>
    <row r="980" spans="1:7" x14ac:dyDescent="0.25">
      <c r="A980" s="220">
        <v>6192564</v>
      </c>
      <c r="B980" s="220"/>
      <c r="C980" s="195" t="s">
        <v>3481</v>
      </c>
      <c r="D980" s="195" t="s">
        <v>10</v>
      </c>
      <c r="E980" s="221" t="s">
        <v>2452</v>
      </c>
      <c r="F980" s="221"/>
      <c r="G980" s="196" t="s">
        <v>3798</v>
      </c>
    </row>
    <row r="981" spans="1:7" x14ac:dyDescent="0.25">
      <c r="A981" s="220">
        <v>6192610</v>
      </c>
      <c r="B981" s="220"/>
      <c r="C981" s="195" t="s">
        <v>3482</v>
      </c>
      <c r="D981" s="195" t="s">
        <v>10</v>
      </c>
      <c r="E981" s="221" t="s">
        <v>2452</v>
      </c>
      <c r="F981" s="221"/>
      <c r="G981" s="196" t="s">
        <v>3798</v>
      </c>
    </row>
    <row r="982" spans="1:7" x14ac:dyDescent="0.25">
      <c r="A982" s="220">
        <v>6192629</v>
      </c>
      <c r="B982" s="220"/>
      <c r="C982" s="195" t="s">
        <v>3481</v>
      </c>
      <c r="D982" s="195" t="s">
        <v>10</v>
      </c>
      <c r="E982" s="221" t="s">
        <v>2452</v>
      </c>
      <c r="F982" s="221"/>
      <c r="G982" s="196" t="s">
        <v>3798</v>
      </c>
    </row>
    <row r="983" spans="1:7" x14ac:dyDescent="0.25">
      <c r="A983" s="220">
        <v>6192637</v>
      </c>
      <c r="B983" s="220"/>
      <c r="C983" s="195" t="s">
        <v>3481</v>
      </c>
      <c r="D983" s="195" t="s">
        <v>10</v>
      </c>
      <c r="E983" s="221" t="s">
        <v>2452</v>
      </c>
      <c r="F983" s="221"/>
      <c r="G983" s="196" t="s">
        <v>3798</v>
      </c>
    </row>
    <row r="984" spans="1:7" x14ac:dyDescent="0.25">
      <c r="A984" s="220">
        <v>6192653</v>
      </c>
      <c r="B984" s="220"/>
      <c r="C984" s="195" t="s">
        <v>3483</v>
      </c>
      <c r="D984" s="195" t="s">
        <v>10</v>
      </c>
      <c r="E984" s="221" t="s">
        <v>2452</v>
      </c>
      <c r="F984" s="221"/>
      <c r="G984" s="196" t="s">
        <v>3798</v>
      </c>
    </row>
    <row r="985" spans="1:7" x14ac:dyDescent="0.25">
      <c r="A985" s="220">
        <v>6192688</v>
      </c>
      <c r="B985" s="220"/>
      <c r="C985" s="195" t="s">
        <v>3484</v>
      </c>
      <c r="D985" s="195" t="s">
        <v>10</v>
      </c>
      <c r="E985" s="221" t="s">
        <v>2452</v>
      </c>
      <c r="F985" s="221"/>
      <c r="G985" s="196" t="s">
        <v>3798</v>
      </c>
    </row>
    <row r="986" spans="1:7" x14ac:dyDescent="0.25">
      <c r="A986" s="220">
        <v>6192777</v>
      </c>
      <c r="B986" s="220"/>
      <c r="C986" s="195" t="s">
        <v>3471</v>
      </c>
      <c r="D986" s="195" t="s">
        <v>10</v>
      </c>
      <c r="E986" s="221" t="s">
        <v>2452</v>
      </c>
      <c r="F986" s="221"/>
      <c r="G986" s="196" t="s">
        <v>3798</v>
      </c>
    </row>
    <row r="987" spans="1:7" x14ac:dyDescent="0.25">
      <c r="A987" s="220">
        <v>6192815</v>
      </c>
      <c r="B987" s="220"/>
      <c r="C987" s="195" t="s">
        <v>3471</v>
      </c>
      <c r="D987" s="195" t="s">
        <v>10</v>
      </c>
      <c r="E987" s="221" t="s">
        <v>2452</v>
      </c>
      <c r="F987" s="221"/>
      <c r="G987" s="196" t="s">
        <v>3798</v>
      </c>
    </row>
    <row r="988" spans="1:7" x14ac:dyDescent="0.25">
      <c r="A988" s="220">
        <v>6192831</v>
      </c>
      <c r="B988" s="220"/>
      <c r="C988" s="195" t="s">
        <v>3471</v>
      </c>
      <c r="D988" s="195" t="s">
        <v>10</v>
      </c>
      <c r="E988" s="221" t="s">
        <v>2452</v>
      </c>
      <c r="F988" s="221"/>
      <c r="G988" s="196" t="s">
        <v>3798</v>
      </c>
    </row>
    <row r="989" spans="1:7" x14ac:dyDescent="0.25">
      <c r="A989" s="220">
        <v>6192858</v>
      </c>
      <c r="B989" s="220"/>
      <c r="C989" s="195" t="s">
        <v>3471</v>
      </c>
      <c r="D989" s="195" t="s">
        <v>10</v>
      </c>
      <c r="E989" s="221" t="s">
        <v>2452</v>
      </c>
      <c r="F989" s="221"/>
      <c r="G989" s="196" t="s">
        <v>3798</v>
      </c>
    </row>
    <row r="990" spans="1:7" x14ac:dyDescent="0.25">
      <c r="A990" s="220">
        <v>6192866</v>
      </c>
      <c r="B990" s="220"/>
      <c r="C990" s="195" t="s">
        <v>3471</v>
      </c>
      <c r="D990" s="195" t="s">
        <v>10</v>
      </c>
      <c r="E990" s="221" t="s">
        <v>2452</v>
      </c>
      <c r="F990" s="221"/>
      <c r="G990" s="196" t="s">
        <v>3798</v>
      </c>
    </row>
    <row r="991" spans="1:7" x14ac:dyDescent="0.25">
      <c r="A991" s="220">
        <v>6192912</v>
      </c>
      <c r="B991" s="220"/>
      <c r="C991" s="195" t="s">
        <v>3485</v>
      </c>
      <c r="D991" s="195" t="s">
        <v>10</v>
      </c>
      <c r="E991" s="221" t="s">
        <v>2452</v>
      </c>
      <c r="F991" s="221"/>
      <c r="G991" s="196" t="s">
        <v>3798</v>
      </c>
    </row>
    <row r="992" spans="1:7" x14ac:dyDescent="0.25">
      <c r="A992" s="220">
        <v>6192920</v>
      </c>
      <c r="B992" s="220"/>
      <c r="C992" s="195" t="s">
        <v>3471</v>
      </c>
      <c r="D992" s="195" t="s">
        <v>10</v>
      </c>
      <c r="E992" s="221" t="s">
        <v>2452</v>
      </c>
      <c r="F992" s="221"/>
      <c r="G992" s="196" t="s">
        <v>3798</v>
      </c>
    </row>
    <row r="993" spans="1:7" x14ac:dyDescent="0.25">
      <c r="A993" s="220">
        <v>6192939</v>
      </c>
      <c r="B993" s="220"/>
      <c r="C993" s="195" t="s">
        <v>3471</v>
      </c>
      <c r="D993" s="195" t="s">
        <v>10</v>
      </c>
      <c r="E993" s="221" t="s">
        <v>2452</v>
      </c>
      <c r="F993" s="221"/>
      <c r="G993" s="196" t="s">
        <v>3798</v>
      </c>
    </row>
    <row r="994" spans="1:7" x14ac:dyDescent="0.25">
      <c r="A994" s="220">
        <v>6192955</v>
      </c>
      <c r="B994" s="220"/>
      <c r="C994" s="195" t="s">
        <v>3486</v>
      </c>
      <c r="D994" s="195" t="s">
        <v>10</v>
      </c>
      <c r="E994" s="221" t="s">
        <v>2452</v>
      </c>
      <c r="F994" s="221"/>
      <c r="G994" s="196" t="s">
        <v>3798</v>
      </c>
    </row>
    <row r="995" spans="1:7" x14ac:dyDescent="0.25">
      <c r="A995" s="220">
        <v>6193099</v>
      </c>
      <c r="B995" s="220"/>
      <c r="C995" s="195" t="s">
        <v>3299</v>
      </c>
      <c r="D995" s="195" t="s">
        <v>10</v>
      </c>
      <c r="E995" s="221" t="s">
        <v>2452</v>
      </c>
      <c r="F995" s="221"/>
      <c r="G995" s="196" t="s">
        <v>3798</v>
      </c>
    </row>
    <row r="996" spans="1:7" x14ac:dyDescent="0.25">
      <c r="A996" s="220">
        <v>6193129</v>
      </c>
      <c r="B996" s="220"/>
      <c r="C996" s="195" t="s">
        <v>3299</v>
      </c>
      <c r="D996" s="195" t="s">
        <v>10</v>
      </c>
      <c r="E996" s="221" t="s">
        <v>2452</v>
      </c>
      <c r="F996" s="221"/>
      <c r="G996" s="196" t="s">
        <v>3798</v>
      </c>
    </row>
    <row r="997" spans="1:7" x14ac:dyDescent="0.25">
      <c r="A997" s="220">
        <v>6193188</v>
      </c>
      <c r="B997" s="220"/>
      <c r="C997" s="195" t="s">
        <v>3299</v>
      </c>
      <c r="D997" s="195" t="s">
        <v>10</v>
      </c>
      <c r="E997" s="221" t="s">
        <v>2452</v>
      </c>
      <c r="F997" s="221"/>
      <c r="G997" s="196" t="s">
        <v>3798</v>
      </c>
    </row>
    <row r="998" spans="1:7" x14ac:dyDescent="0.25">
      <c r="A998" s="220">
        <v>6193218</v>
      </c>
      <c r="B998" s="220"/>
      <c r="C998" s="195" t="s">
        <v>3299</v>
      </c>
      <c r="D998" s="195" t="s">
        <v>10</v>
      </c>
      <c r="E998" s="221" t="s">
        <v>2452</v>
      </c>
      <c r="F998" s="221"/>
      <c r="G998" s="196" t="s">
        <v>3798</v>
      </c>
    </row>
    <row r="999" spans="1:7" x14ac:dyDescent="0.25">
      <c r="A999" s="220">
        <v>6193226</v>
      </c>
      <c r="B999" s="220"/>
      <c r="C999" s="195" t="s">
        <v>3299</v>
      </c>
      <c r="D999" s="195" t="s">
        <v>10</v>
      </c>
      <c r="E999" s="221" t="s">
        <v>2452</v>
      </c>
      <c r="F999" s="221"/>
      <c r="G999" s="196" t="s">
        <v>3798</v>
      </c>
    </row>
    <row r="1000" spans="1:7" x14ac:dyDescent="0.25">
      <c r="A1000" s="220">
        <v>6193234</v>
      </c>
      <c r="B1000" s="220"/>
      <c r="C1000" s="195" t="s">
        <v>3299</v>
      </c>
      <c r="D1000" s="195" t="s">
        <v>10</v>
      </c>
      <c r="E1000" s="221" t="s">
        <v>2452</v>
      </c>
      <c r="F1000" s="221"/>
      <c r="G1000" s="196" t="s">
        <v>3798</v>
      </c>
    </row>
    <row r="1001" spans="1:7" x14ac:dyDescent="0.25">
      <c r="A1001" s="220">
        <v>6193285</v>
      </c>
      <c r="B1001" s="220"/>
      <c r="C1001" s="195" t="s">
        <v>3299</v>
      </c>
      <c r="D1001" s="195" t="s">
        <v>10</v>
      </c>
      <c r="E1001" s="221" t="s">
        <v>2452</v>
      </c>
      <c r="F1001" s="221"/>
      <c r="G1001" s="196" t="s">
        <v>3798</v>
      </c>
    </row>
    <row r="1002" spans="1:7" x14ac:dyDescent="0.25">
      <c r="A1002" s="220">
        <v>6193293</v>
      </c>
      <c r="B1002" s="220"/>
      <c r="C1002" s="195" t="s">
        <v>3299</v>
      </c>
      <c r="D1002" s="195" t="s">
        <v>10</v>
      </c>
      <c r="E1002" s="221" t="s">
        <v>2452</v>
      </c>
      <c r="F1002" s="221"/>
      <c r="G1002" s="196" t="s">
        <v>3798</v>
      </c>
    </row>
    <row r="1003" spans="1:7" x14ac:dyDescent="0.25">
      <c r="A1003" s="220">
        <v>6193307</v>
      </c>
      <c r="B1003" s="220"/>
      <c r="C1003" s="195" t="s">
        <v>3299</v>
      </c>
      <c r="D1003" s="195" t="s">
        <v>10</v>
      </c>
      <c r="E1003" s="221" t="s">
        <v>2452</v>
      </c>
      <c r="F1003" s="221"/>
      <c r="G1003" s="196" t="s">
        <v>3798</v>
      </c>
    </row>
    <row r="1004" spans="1:7" x14ac:dyDescent="0.25">
      <c r="A1004" s="220">
        <v>6200832</v>
      </c>
      <c r="B1004" s="220"/>
      <c r="C1004" s="195" t="s">
        <v>3487</v>
      </c>
      <c r="D1004" s="195" t="s">
        <v>449</v>
      </c>
      <c r="E1004" s="221" t="s">
        <v>2452</v>
      </c>
      <c r="F1004" s="221"/>
      <c r="G1004" s="196" t="s">
        <v>3798</v>
      </c>
    </row>
    <row r="1005" spans="1:7" x14ac:dyDescent="0.25">
      <c r="A1005" s="220">
        <v>6200882</v>
      </c>
      <c r="B1005" s="220"/>
      <c r="C1005" s="195" t="s">
        <v>3488</v>
      </c>
      <c r="D1005" s="195" t="s">
        <v>449</v>
      </c>
      <c r="E1005" s="221" t="s">
        <v>2452</v>
      </c>
      <c r="F1005" s="221"/>
      <c r="G1005" s="196" t="s">
        <v>3798</v>
      </c>
    </row>
    <row r="1006" spans="1:7" x14ac:dyDescent="0.25">
      <c r="A1006" s="220">
        <v>6200926</v>
      </c>
      <c r="B1006" s="220"/>
      <c r="C1006" s="195" t="s">
        <v>3489</v>
      </c>
      <c r="D1006" s="195" t="s">
        <v>449</v>
      </c>
      <c r="E1006" s="221" t="s">
        <v>2452</v>
      </c>
      <c r="F1006" s="221"/>
      <c r="G1006" s="196" t="s">
        <v>3798</v>
      </c>
    </row>
    <row r="1007" spans="1:7" x14ac:dyDescent="0.25">
      <c r="A1007" s="220">
        <v>6207501</v>
      </c>
      <c r="B1007" s="220"/>
      <c r="C1007" s="195" t="s">
        <v>3490</v>
      </c>
      <c r="D1007" s="195" t="s">
        <v>695</v>
      </c>
      <c r="E1007" s="221" t="s">
        <v>0</v>
      </c>
      <c r="F1007" s="221"/>
      <c r="G1007" s="196" t="s">
        <v>3798</v>
      </c>
    </row>
    <row r="1008" spans="1:7" x14ac:dyDescent="0.25">
      <c r="A1008" s="220">
        <v>6207505</v>
      </c>
      <c r="B1008" s="220"/>
      <c r="C1008" s="195" t="s">
        <v>3491</v>
      </c>
      <c r="D1008" s="195" t="s">
        <v>695</v>
      </c>
      <c r="E1008" s="221" t="s">
        <v>0</v>
      </c>
      <c r="F1008" s="221"/>
      <c r="G1008" s="196" t="s">
        <v>3798</v>
      </c>
    </row>
    <row r="1009" spans="1:7" x14ac:dyDescent="0.25">
      <c r="A1009" s="220">
        <v>6207509</v>
      </c>
      <c r="B1009" s="220"/>
      <c r="C1009" s="195" t="s">
        <v>3490</v>
      </c>
      <c r="D1009" s="195" t="s">
        <v>695</v>
      </c>
      <c r="E1009" s="221" t="s">
        <v>0</v>
      </c>
      <c r="F1009" s="221"/>
      <c r="G1009" s="196" t="s">
        <v>3798</v>
      </c>
    </row>
    <row r="1010" spans="1:7" x14ac:dyDescent="0.25">
      <c r="A1010" s="220">
        <v>6208538</v>
      </c>
      <c r="B1010" s="220"/>
      <c r="C1010" s="195" t="s">
        <v>3492</v>
      </c>
      <c r="D1010" s="195" t="s">
        <v>449</v>
      </c>
      <c r="E1010" s="221" t="s">
        <v>0</v>
      </c>
      <c r="F1010" s="221"/>
      <c r="G1010" s="196" t="s">
        <v>3798</v>
      </c>
    </row>
    <row r="1011" spans="1:7" x14ac:dyDescent="0.25">
      <c r="A1011" s="220">
        <v>6208544</v>
      </c>
      <c r="B1011" s="220"/>
      <c r="C1011" s="195" t="s">
        <v>3492</v>
      </c>
      <c r="D1011" s="195" t="s">
        <v>449</v>
      </c>
      <c r="E1011" s="221" t="s">
        <v>0</v>
      </c>
      <c r="F1011" s="221"/>
      <c r="G1011" s="196" t="s">
        <v>3798</v>
      </c>
    </row>
    <row r="1012" spans="1:7" x14ac:dyDescent="0.25">
      <c r="A1012" s="220">
        <v>6208547</v>
      </c>
      <c r="B1012" s="220"/>
      <c r="C1012" s="195" t="s">
        <v>3493</v>
      </c>
      <c r="D1012" s="195" t="s">
        <v>449</v>
      </c>
      <c r="E1012" s="221" t="s">
        <v>0</v>
      </c>
      <c r="F1012" s="221"/>
      <c r="G1012" s="196" t="s">
        <v>3798</v>
      </c>
    </row>
    <row r="1013" spans="1:7" x14ac:dyDescent="0.25">
      <c r="A1013" s="220">
        <v>6208550</v>
      </c>
      <c r="B1013" s="220"/>
      <c r="C1013" s="195" t="s">
        <v>3492</v>
      </c>
      <c r="D1013" s="195" t="s">
        <v>449</v>
      </c>
      <c r="E1013" s="221" t="s">
        <v>0</v>
      </c>
      <c r="F1013" s="221"/>
      <c r="G1013" s="196" t="s">
        <v>3798</v>
      </c>
    </row>
    <row r="1014" spans="1:7" x14ac:dyDescent="0.25">
      <c r="A1014" s="220">
        <v>6208840</v>
      </c>
      <c r="B1014" s="220"/>
      <c r="C1014" s="195" t="s">
        <v>3487</v>
      </c>
      <c r="D1014" s="195" t="s">
        <v>449</v>
      </c>
      <c r="E1014" s="221" t="s">
        <v>2452</v>
      </c>
      <c r="F1014" s="221"/>
      <c r="G1014" s="196" t="s">
        <v>3798</v>
      </c>
    </row>
    <row r="1015" spans="1:7" ht="30" x14ac:dyDescent="0.25">
      <c r="A1015" s="220">
        <v>6208895</v>
      </c>
      <c r="B1015" s="220"/>
      <c r="C1015" s="195" t="s">
        <v>3494</v>
      </c>
      <c r="D1015" s="195" t="s">
        <v>449</v>
      </c>
      <c r="E1015" s="221" t="s">
        <v>2452</v>
      </c>
      <c r="F1015" s="221"/>
      <c r="G1015" s="196" t="s">
        <v>3798</v>
      </c>
    </row>
    <row r="1016" spans="1:7" x14ac:dyDescent="0.25">
      <c r="A1016" s="220">
        <v>6208898</v>
      </c>
      <c r="B1016" s="220"/>
      <c r="C1016" s="195" t="s">
        <v>3488</v>
      </c>
      <c r="D1016" s="195" t="s">
        <v>449</v>
      </c>
      <c r="E1016" s="221" t="s">
        <v>2452</v>
      </c>
      <c r="F1016" s="221"/>
      <c r="G1016" s="196" t="s">
        <v>3798</v>
      </c>
    </row>
    <row r="1017" spans="1:7" x14ac:dyDescent="0.25">
      <c r="A1017" s="220">
        <v>6208941</v>
      </c>
      <c r="B1017" s="220"/>
      <c r="C1017" s="195" t="s">
        <v>3489</v>
      </c>
      <c r="D1017" s="195" t="s">
        <v>449</v>
      </c>
      <c r="E1017" s="221" t="s">
        <v>2452</v>
      </c>
      <c r="F1017" s="221"/>
      <c r="G1017" s="196" t="s">
        <v>3798</v>
      </c>
    </row>
    <row r="1018" spans="1:7" x14ac:dyDescent="0.25">
      <c r="A1018" s="220">
        <v>6208944</v>
      </c>
      <c r="B1018" s="220"/>
      <c r="C1018" s="195" t="s">
        <v>3495</v>
      </c>
      <c r="D1018" s="195" t="s">
        <v>449</v>
      </c>
      <c r="E1018" s="221" t="s">
        <v>2452</v>
      </c>
      <c r="F1018" s="221"/>
      <c r="G1018" s="196" t="s">
        <v>3798</v>
      </c>
    </row>
    <row r="1019" spans="1:7" x14ac:dyDescent="0.25">
      <c r="A1019" s="220">
        <v>6211054</v>
      </c>
      <c r="B1019" s="220"/>
      <c r="C1019" s="195" t="s">
        <v>3496</v>
      </c>
      <c r="D1019" s="195" t="s">
        <v>449</v>
      </c>
      <c r="E1019" s="221" t="s">
        <v>2452</v>
      </c>
      <c r="F1019" s="221"/>
      <c r="G1019" s="196" t="s">
        <v>3798</v>
      </c>
    </row>
    <row r="1020" spans="1:7" x14ac:dyDescent="0.25">
      <c r="A1020" s="220">
        <v>6211232</v>
      </c>
      <c r="B1020" s="220"/>
      <c r="C1020" s="195" t="s">
        <v>3497</v>
      </c>
      <c r="D1020" s="195" t="s">
        <v>449</v>
      </c>
      <c r="E1020" s="221" t="s">
        <v>2452</v>
      </c>
      <c r="F1020" s="221"/>
      <c r="G1020" s="196" t="s">
        <v>3798</v>
      </c>
    </row>
    <row r="1021" spans="1:7" x14ac:dyDescent="0.25">
      <c r="A1021" s="220">
        <v>6213049</v>
      </c>
      <c r="B1021" s="220"/>
      <c r="C1021" s="195" t="s">
        <v>3498</v>
      </c>
      <c r="D1021" s="195" t="s">
        <v>449</v>
      </c>
      <c r="E1021" s="221" t="s">
        <v>2452</v>
      </c>
      <c r="F1021" s="221"/>
      <c r="G1021" s="196" t="s">
        <v>3798</v>
      </c>
    </row>
    <row r="1022" spans="1:7" x14ac:dyDescent="0.25">
      <c r="A1022" s="220">
        <v>6213731</v>
      </c>
      <c r="B1022" s="220"/>
      <c r="C1022" s="195" t="s">
        <v>3499</v>
      </c>
      <c r="D1022" s="195" t="s">
        <v>449</v>
      </c>
      <c r="E1022" s="221" t="s">
        <v>2452</v>
      </c>
      <c r="F1022" s="221"/>
      <c r="G1022" s="196" t="s">
        <v>3798</v>
      </c>
    </row>
    <row r="1023" spans="1:7" x14ac:dyDescent="0.25">
      <c r="A1023" s="220">
        <v>6213758</v>
      </c>
      <c r="B1023" s="220"/>
      <c r="C1023" s="195" t="s">
        <v>3500</v>
      </c>
      <c r="D1023" s="195" t="s">
        <v>449</v>
      </c>
      <c r="E1023" s="221" t="s">
        <v>2452</v>
      </c>
      <c r="F1023" s="221"/>
      <c r="G1023" s="196" t="s">
        <v>3798</v>
      </c>
    </row>
    <row r="1024" spans="1:7" x14ac:dyDescent="0.25">
      <c r="A1024" s="220">
        <v>6216413</v>
      </c>
      <c r="B1024" s="220"/>
      <c r="C1024" s="195" t="s">
        <v>3492</v>
      </c>
      <c r="D1024" s="195" t="s">
        <v>449</v>
      </c>
      <c r="E1024" s="221" t="s">
        <v>0</v>
      </c>
      <c r="F1024" s="221"/>
      <c r="G1024" s="196" t="s">
        <v>3798</v>
      </c>
    </row>
    <row r="1025" spans="1:7" x14ac:dyDescent="0.25">
      <c r="A1025" s="220">
        <v>6216445</v>
      </c>
      <c r="B1025" s="220"/>
      <c r="C1025" s="195" t="s">
        <v>3492</v>
      </c>
      <c r="D1025" s="195" t="s">
        <v>449</v>
      </c>
      <c r="E1025" s="221" t="s">
        <v>0</v>
      </c>
      <c r="F1025" s="221"/>
      <c r="G1025" s="196" t="s">
        <v>3798</v>
      </c>
    </row>
    <row r="1026" spans="1:7" x14ac:dyDescent="0.25">
      <c r="A1026" s="220">
        <v>6216545</v>
      </c>
      <c r="B1026" s="220"/>
      <c r="C1026" s="195" t="s">
        <v>3487</v>
      </c>
      <c r="D1026" s="195" t="s">
        <v>449</v>
      </c>
      <c r="E1026" s="221" t="s">
        <v>2452</v>
      </c>
      <c r="F1026" s="221"/>
      <c r="G1026" s="196" t="s">
        <v>3798</v>
      </c>
    </row>
    <row r="1027" spans="1:7" x14ac:dyDescent="0.25">
      <c r="A1027" s="220">
        <v>6216650</v>
      </c>
      <c r="B1027" s="220"/>
      <c r="C1027" s="195" t="s">
        <v>3501</v>
      </c>
      <c r="D1027" s="195" t="s">
        <v>449</v>
      </c>
      <c r="E1027" s="221" t="s">
        <v>2452</v>
      </c>
      <c r="F1027" s="221"/>
      <c r="G1027" s="196" t="s">
        <v>3798</v>
      </c>
    </row>
    <row r="1028" spans="1:7" x14ac:dyDescent="0.25">
      <c r="A1028" s="220">
        <v>6220142</v>
      </c>
      <c r="B1028" s="220"/>
      <c r="C1028" s="195" t="s">
        <v>3502</v>
      </c>
      <c r="D1028" s="195" t="s">
        <v>449</v>
      </c>
      <c r="E1028" s="221" t="s">
        <v>2452</v>
      </c>
      <c r="F1028" s="221"/>
      <c r="G1028" s="196" t="s">
        <v>3798</v>
      </c>
    </row>
    <row r="1029" spans="1:7" x14ac:dyDescent="0.25">
      <c r="A1029" s="220">
        <v>6221076</v>
      </c>
      <c r="B1029" s="220"/>
      <c r="C1029" s="195" t="s">
        <v>3503</v>
      </c>
      <c r="D1029" s="195" t="s">
        <v>449</v>
      </c>
      <c r="E1029" s="221" t="s">
        <v>2452</v>
      </c>
      <c r="F1029" s="221"/>
      <c r="G1029" s="196" t="s">
        <v>3798</v>
      </c>
    </row>
    <row r="1030" spans="1:7" x14ac:dyDescent="0.25">
      <c r="A1030" s="220">
        <v>6221203</v>
      </c>
      <c r="B1030" s="220"/>
      <c r="C1030" s="195" t="s">
        <v>3504</v>
      </c>
      <c r="D1030" s="195" t="s">
        <v>449</v>
      </c>
      <c r="E1030" s="221" t="s">
        <v>2452</v>
      </c>
      <c r="F1030" s="221"/>
      <c r="G1030" s="196" t="s">
        <v>3798</v>
      </c>
    </row>
    <row r="1031" spans="1:7" x14ac:dyDescent="0.25">
      <c r="A1031" s="220">
        <v>6221300</v>
      </c>
      <c r="B1031" s="220"/>
      <c r="C1031" s="195" t="s">
        <v>3505</v>
      </c>
      <c r="D1031" s="195" t="s">
        <v>449</v>
      </c>
      <c r="E1031" s="221" t="s">
        <v>2452</v>
      </c>
      <c r="F1031" s="221"/>
      <c r="G1031" s="196" t="s">
        <v>3798</v>
      </c>
    </row>
    <row r="1032" spans="1:7" x14ac:dyDescent="0.25">
      <c r="A1032" s="220">
        <v>6221351</v>
      </c>
      <c r="B1032" s="220"/>
      <c r="C1032" s="195" t="s">
        <v>3506</v>
      </c>
      <c r="D1032" s="195" t="s">
        <v>449</v>
      </c>
      <c r="E1032" s="221" t="s">
        <v>2452</v>
      </c>
      <c r="F1032" s="221"/>
      <c r="G1032" s="196" t="s">
        <v>3798</v>
      </c>
    </row>
    <row r="1033" spans="1:7" x14ac:dyDescent="0.25">
      <c r="A1033" s="220">
        <v>6221378</v>
      </c>
      <c r="B1033" s="220"/>
      <c r="C1033" s="195" t="s">
        <v>3507</v>
      </c>
      <c r="D1033" s="195" t="s">
        <v>449</v>
      </c>
      <c r="E1033" s="221" t="s">
        <v>2452</v>
      </c>
      <c r="F1033" s="221"/>
      <c r="G1033" s="196" t="s">
        <v>3798</v>
      </c>
    </row>
    <row r="1034" spans="1:7" ht="30" x14ac:dyDescent="0.25">
      <c r="A1034" s="220">
        <v>6221467</v>
      </c>
      <c r="B1034" s="220"/>
      <c r="C1034" s="195" t="s">
        <v>3508</v>
      </c>
      <c r="D1034" s="195" t="s">
        <v>695</v>
      </c>
      <c r="E1034" s="221" t="s">
        <v>2452</v>
      </c>
      <c r="F1034" s="221"/>
      <c r="G1034" s="196" t="s">
        <v>3798</v>
      </c>
    </row>
    <row r="1035" spans="1:7" x14ac:dyDescent="0.25">
      <c r="A1035" s="220">
        <v>6222502</v>
      </c>
      <c r="B1035" s="220"/>
      <c r="C1035" s="195" t="s">
        <v>3509</v>
      </c>
      <c r="D1035" s="195" t="s">
        <v>449</v>
      </c>
      <c r="E1035" s="221" t="s">
        <v>2454</v>
      </c>
      <c r="F1035" s="221"/>
      <c r="G1035" s="196" t="s">
        <v>3798</v>
      </c>
    </row>
    <row r="1036" spans="1:7" x14ac:dyDescent="0.25">
      <c r="A1036" s="220">
        <v>6222537</v>
      </c>
      <c r="B1036" s="220"/>
      <c r="C1036" s="195" t="s">
        <v>3509</v>
      </c>
      <c r="D1036" s="195" t="s">
        <v>449</v>
      </c>
      <c r="E1036" s="221" t="s">
        <v>2454</v>
      </c>
      <c r="F1036" s="221"/>
      <c r="G1036" s="196" t="s">
        <v>3798</v>
      </c>
    </row>
    <row r="1037" spans="1:7" x14ac:dyDescent="0.25">
      <c r="A1037" s="220">
        <v>6225710</v>
      </c>
      <c r="B1037" s="220"/>
      <c r="C1037" s="195" t="s">
        <v>3510</v>
      </c>
      <c r="D1037" s="195" t="s">
        <v>449</v>
      </c>
      <c r="E1037" s="221" t="s">
        <v>2452</v>
      </c>
      <c r="F1037" s="221"/>
      <c r="G1037" s="196" t="s">
        <v>3798</v>
      </c>
    </row>
    <row r="1038" spans="1:7" x14ac:dyDescent="0.25">
      <c r="A1038" s="220">
        <v>6227953</v>
      </c>
      <c r="B1038" s="220"/>
      <c r="C1038" s="195" t="s">
        <v>3511</v>
      </c>
      <c r="D1038" s="195" t="s">
        <v>449</v>
      </c>
      <c r="E1038" s="221" t="s">
        <v>2452</v>
      </c>
      <c r="F1038" s="221"/>
      <c r="G1038" s="196" t="s">
        <v>3798</v>
      </c>
    </row>
    <row r="1039" spans="1:7" x14ac:dyDescent="0.25">
      <c r="A1039" s="220">
        <v>6232434</v>
      </c>
      <c r="B1039" s="220"/>
      <c r="C1039" s="195" t="s">
        <v>3512</v>
      </c>
      <c r="D1039" s="195" t="s">
        <v>449</v>
      </c>
      <c r="E1039" s="221" t="s">
        <v>2452</v>
      </c>
      <c r="F1039" s="221"/>
      <c r="G1039" s="196" t="s">
        <v>3798</v>
      </c>
    </row>
    <row r="1040" spans="1:7" ht="30" x14ac:dyDescent="0.25">
      <c r="A1040" s="220">
        <v>6288365</v>
      </c>
      <c r="B1040" s="220"/>
      <c r="C1040" s="195" t="s">
        <v>3513</v>
      </c>
      <c r="D1040" s="195" t="s">
        <v>10</v>
      </c>
      <c r="E1040" s="221" t="s">
        <v>2452</v>
      </c>
      <c r="F1040" s="221"/>
      <c r="G1040" s="196" t="s">
        <v>3798</v>
      </c>
    </row>
    <row r="1041" spans="1:7" ht="30" x14ac:dyDescent="0.25">
      <c r="A1041" s="220">
        <v>6289982</v>
      </c>
      <c r="B1041" s="220"/>
      <c r="C1041" s="195" t="s">
        <v>2424</v>
      </c>
      <c r="D1041" s="195" t="s">
        <v>10</v>
      </c>
      <c r="E1041" s="221" t="s">
        <v>2452</v>
      </c>
      <c r="F1041" s="221"/>
      <c r="G1041" s="196" t="s">
        <v>3798</v>
      </c>
    </row>
    <row r="1042" spans="1:7" x14ac:dyDescent="0.25">
      <c r="A1042" s="220">
        <v>6290264</v>
      </c>
      <c r="B1042" s="220"/>
      <c r="C1042" s="195" t="s">
        <v>3514</v>
      </c>
      <c r="D1042" s="195" t="s">
        <v>10</v>
      </c>
      <c r="E1042" s="221" t="s">
        <v>2452</v>
      </c>
      <c r="F1042" s="221"/>
      <c r="G1042" s="196" t="s">
        <v>3798</v>
      </c>
    </row>
    <row r="1043" spans="1:7" x14ac:dyDescent="0.25">
      <c r="A1043" s="220">
        <v>6338462</v>
      </c>
      <c r="B1043" s="220"/>
      <c r="C1043" s="195" t="s">
        <v>3515</v>
      </c>
      <c r="D1043" s="195" t="s">
        <v>449</v>
      </c>
      <c r="E1043" s="221" t="s">
        <v>2452</v>
      </c>
      <c r="F1043" s="221"/>
      <c r="G1043" s="196" t="s">
        <v>3798</v>
      </c>
    </row>
    <row r="1044" spans="1:7" x14ac:dyDescent="0.25">
      <c r="A1044" s="220">
        <v>6338497</v>
      </c>
      <c r="B1044" s="220"/>
      <c r="C1044" s="195" t="s">
        <v>3516</v>
      </c>
      <c r="D1044" s="195" t="s">
        <v>449</v>
      </c>
      <c r="E1044" s="221" t="s">
        <v>2452</v>
      </c>
      <c r="F1044" s="221"/>
      <c r="G1044" s="196" t="s">
        <v>3798</v>
      </c>
    </row>
    <row r="1045" spans="1:7" x14ac:dyDescent="0.25">
      <c r="A1045" s="220">
        <v>6339182</v>
      </c>
      <c r="B1045" s="220"/>
      <c r="C1045" s="195" t="s">
        <v>3517</v>
      </c>
      <c r="D1045" s="195" t="s">
        <v>449</v>
      </c>
      <c r="E1045" s="221" t="s">
        <v>2452</v>
      </c>
      <c r="F1045" s="221"/>
      <c r="G1045" s="196" t="s">
        <v>3798</v>
      </c>
    </row>
    <row r="1046" spans="1:7" x14ac:dyDescent="0.25">
      <c r="A1046" s="220">
        <v>6340059</v>
      </c>
      <c r="B1046" s="220"/>
      <c r="C1046" s="195" t="s">
        <v>3518</v>
      </c>
      <c r="D1046" s="195" t="s">
        <v>449</v>
      </c>
      <c r="E1046" s="221" t="s">
        <v>2452</v>
      </c>
      <c r="F1046" s="221"/>
      <c r="G1046" s="196" t="s">
        <v>3798</v>
      </c>
    </row>
    <row r="1047" spans="1:7" x14ac:dyDescent="0.25">
      <c r="A1047" s="220">
        <v>6340091</v>
      </c>
      <c r="B1047" s="220"/>
      <c r="C1047" s="195" t="s">
        <v>3519</v>
      </c>
      <c r="D1047" s="195" t="s">
        <v>449</v>
      </c>
      <c r="E1047" s="221" t="s">
        <v>2452</v>
      </c>
      <c r="F1047" s="221"/>
      <c r="G1047" s="196" t="s">
        <v>3798</v>
      </c>
    </row>
    <row r="1048" spans="1:7" x14ac:dyDescent="0.25">
      <c r="A1048" s="220">
        <v>6340881</v>
      </c>
      <c r="B1048" s="220"/>
      <c r="C1048" s="195" t="s">
        <v>3518</v>
      </c>
      <c r="D1048" s="195" t="s">
        <v>449</v>
      </c>
      <c r="E1048" s="221" t="s">
        <v>2452</v>
      </c>
      <c r="F1048" s="221"/>
      <c r="G1048" s="196" t="s">
        <v>3798</v>
      </c>
    </row>
    <row r="1049" spans="1:7" x14ac:dyDescent="0.25">
      <c r="A1049" s="220">
        <v>6340903</v>
      </c>
      <c r="B1049" s="220"/>
      <c r="C1049" s="195" t="s">
        <v>3518</v>
      </c>
      <c r="D1049" s="195" t="s">
        <v>449</v>
      </c>
      <c r="E1049" s="221" t="s">
        <v>2452</v>
      </c>
      <c r="F1049" s="221"/>
      <c r="G1049" s="196" t="s">
        <v>3798</v>
      </c>
    </row>
    <row r="1050" spans="1:7" x14ac:dyDescent="0.25">
      <c r="A1050" s="220">
        <v>6340911</v>
      </c>
      <c r="B1050" s="220"/>
      <c r="C1050" s="195" t="s">
        <v>3518</v>
      </c>
      <c r="D1050" s="195" t="s">
        <v>449</v>
      </c>
      <c r="E1050" s="221" t="s">
        <v>2452</v>
      </c>
      <c r="F1050" s="221"/>
      <c r="G1050" s="196" t="s">
        <v>3798</v>
      </c>
    </row>
    <row r="1051" spans="1:7" x14ac:dyDescent="0.25">
      <c r="A1051" s="220">
        <v>6340938</v>
      </c>
      <c r="B1051" s="220"/>
      <c r="C1051" s="195" t="s">
        <v>3518</v>
      </c>
      <c r="D1051" s="195" t="s">
        <v>449</v>
      </c>
      <c r="E1051" s="221" t="s">
        <v>2452</v>
      </c>
      <c r="F1051" s="221"/>
      <c r="G1051" s="196" t="s">
        <v>3798</v>
      </c>
    </row>
    <row r="1052" spans="1:7" x14ac:dyDescent="0.25">
      <c r="A1052" s="220">
        <v>6340946</v>
      </c>
      <c r="B1052" s="220"/>
      <c r="C1052" s="195" t="s">
        <v>3518</v>
      </c>
      <c r="D1052" s="195" t="s">
        <v>449</v>
      </c>
      <c r="E1052" s="221" t="s">
        <v>2452</v>
      </c>
      <c r="F1052" s="221"/>
      <c r="G1052" s="196" t="s">
        <v>3798</v>
      </c>
    </row>
    <row r="1053" spans="1:7" x14ac:dyDescent="0.25">
      <c r="A1053" s="220">
        <v>6340970</v>
      </c>
      <c r="B1053" s="220"/>
      <c r="C1053" s="195" t="s">
        <v>3518</v>
      </c>
      <c r="D1053" s="195" t="s">
        <v>449</v>
      </c>
      <c r="E1053" s="221" t="s">
        <v>2452</v>
      </c>
      <c r="F1053" s="221"/>
      <c r="G1053" s="196" t="s">
        <v>3798</v>
      </c>
    </row>
    <row r="1054" spans="1:7" x14ac:dyDescent="0.25">
      <c r="A1054" s="220">
        <v>6341578</v>
      </c>
      <c r="B1054" s="220"/>
      <c r="C1054" s="195" t="s">
        <v>3517</v>
      </c>
      <c r="D1054" s="195" t="s">
        <v>449</v>
      </c>
      <c r="E1054" s="221" t="s">
        <v>2452</v>
      </c>
      <c r="F1054" s="221"/>
      <c r="G1054" s="196" t="s">
        <v>3798</v>
      </c>
    </row>
    <row r="1055" spans="1:7" x14ac:dyDescent="0.25">
      <c r="A1055" s="220">
        <v>6342205</v>
      </c>
      <c r="B1055" s="220"/>
      <c r="C1055" s="195" t="s">
        <v>3520</v>
      </c>
      <c r="D1055" s="195" t="s">
        <v>449</v>
      </c>
      <c r="E1055" s="221" t="s">
        <v>2452</v>
      </c>
      <c r="F1055" s="221"/>
      <c r="G1055" s="196" t="s">
        <v>3798</v>
      </c>
    </row>
    <row r="1056" spans="1:7" x14ac:dyDescent="0.25">
      <c r="A1056" s="220">
        <v>6342304</v>
      </c>
      <c r="B1056" s="220"/>
      <c r="C1056" s="195" t="s">
        <v>3518</v>
      </c>
      <c r="D1056" s="195" t="s">
        <v>449</v>
      </c>
      <c r="E1056" s="221" t="s">
        <v>2452</v>
      </c>
      <c r="F1056" s="221"/>
      <c r="G1056" s="196" t="s">
        <v>3798</v>
      </c>
    </row>
    <row r="1057" spans="1:7" x14ac:dyDescent="0.25">
      <c r="A1057" s="220">
        <v>6342306</v>
      </c>
      <c r="B1057" s="220"/>
      <c r="C1057" s="195" t="s">
        <v>3518</v>
      </c>
      <c r="D1057" s="195" t="s">
        <v>449</v>
      </c>
      <c r="E1057" s="221" t="s">
        <v>2452</v>
      </c>
      <c r="F1057" s="221"/>
      <c r="G1057" s="196" t="s">
        <v>3798</v>
      </c>
    </row>
    <row r="1058" spans="1:7" x14ac:dyDescent="0.25">
      <c r="A1058" s="220">
        <v>6342312</v>
      </c>
      <c r="B1058" s="220"/>
      <c r="C1058" s="195" t="s">
        <v>3518</v>
      </c>
      <c r="D1058" s="195" t="s">
        <v>449</v>
      </c>
      <c r="E1058" s="221" t="s">
        <v>2452</v>
      </c>
      <c r="F1058" s="221"/>
      <c r="G1058" s="196" t="s">
        <v>3798</v>
      </c>
    </row>
    <row r="1059" spans="1:7" x14ac:dyDescent="0.25">
      <c r="A1059" s="220">
        <v>6342328</v>
      </c>
      <c r="B1059" s="220"/>
      <c r="C1059" s="195" t="s">
        <v>3518</v>
      </c>
      <c r="D1059" s="195" t="s">
        <v>449</v>
      </c>
      <c r="E1059" s="221" t="s">
        <v>2452</v>
      </c>
      <c r="F1059" s="221"/>
      <c r="G1059" s="196" t="s">
        <v>3798</v>
      </c>
    </row>
    <row r="1060" spans="1:7" x14ac:dyDescent="0.25">
      <c r="A1060" s="220">
        <v>6342338</v>
      </c>
      <c r="B1060" s="220"/>
      <c r="C1060" s="195" t="s">
        <v>3518</v>
      </c>
      <c r="D1060" s="195" t="s">
        <v>449</v>
      </c>
      <c r="E1060" s="221" t="s">
        <v>2452</v>
      </c>
      <c r="F1060" s="221"/>
      <c r="G1060" s="196" t="s">
        <v>3798</v>
      </c>
    </row>
    <row r="1061" spans="1:7" x14ac:dyDescent="0.25">
      <c r="A1061" s="220">
        <v>6342351</v>
      </c>
      <c r="B1061" s="220"/>
      <c r="C1061" s="195" t="s">
        <v>3517</v>
      </c>
      <c r="D1061" s="195" t="s">
        <v>449</v>
      </c>
      <c r="E1061" s="221" t="s">
        <v>2452</v>
      </c>
      <c r="F1061" s="221"/>
      <c r="G1061" s="196" t="s">
        <v>3798</v>
      </c>
    </row>
    <row r="1062" spans="1:7" x14ac:dyDescent="0.25">
      <c r="A1062" s="220">
        <v>6342366</v>
      </c>
      <c r="B1062" s="220"/>
      <c r="C1062" s="195" t="s">
        <v>3521</v>
      </c>
      <c r="D1062" s="195" t="s">
        <v>449</v>
      </c>
      <c r="E1062" s="221" t="s">
        <v>2452</v>
      </c>
      <c r="F1062" s="221"/>
      <c r="G1062" s="196" t="s">
        <v>3798</v>
      </c>
    </row>
    <row r="1063" spans="1:7" x14ac:dyDescent="0.25">
      <c r="A1063" s="220">
        <v>6342372</v>
      </c>
      <c r="B1063" s="220"/>
      <c r="C1063" s="195" t="s">
        <v>3517</v>
      </c>
      <c r="D1063" s="195" t="s">
        <v>449</v>
      </c>
      <c r="E1063" s="221" t="s">
        <v>2452</v>
      </c>
      <c r="F1063" s="221"/>
      <c r="G1063" s="196" t="s">
        <v>3798</v>
      </c>
    </row>
    <row r="1064" spans="1:7" ht="30" x14ac:dyDescent="0.25">
      <c r="A1064" s="220">
        <v>6344518</v>
      </c>
      <c r="B1064" s="220"/>
      <c r="C1064" s="195" t="s">
        <v>3522</v>
      </c>
      <c r="D1064" s="195" t="s">
        <v>449</v>
      </c>
      <c r="E1064" s="221" t="s">
        <v>2452</v>
      </c>
      <c r="F1064" s="221"/>
      <c r="G1064" s="196" t="s">
        <v>3798</v>
      </c>
    </row>
    <row r="1065" spans="1:7" x14ac:dyDescent="0.25">
      <c r="A1065" s="220">
        <v>6348939</v>
      </c>
      <c r="B1065" s="220"/>
      <c r="C1065" s="195" t="s">
        <v>3523</v>
      </c>
      <c r="D1065" s="195" t="s">
        <v>449</v>
      </c>
      <c r="E1065" s="221" t="s">
        <v>2452</v>
      </c>
      <c r="F1065" s="221"/>
      <c r="G1065" s="196" t="s">
        <v>3798</v>
      </c>
    </row>
    <row r="1066" spans="1:7" x14ac:dyDescent="0.25">
      <c r="A1066" s="220">
        <v>6350100</v>
      </c>
      <c r="B1066" s="220"/>
      <c r="C1066" s="195" t="s">
        <v>3524</v>
      </c>
      <c r="D1066" s="195" t="s">
        <v>420</v>
      </c>
      <c r="E1066" s="221" t="s">
        <v>2452</v>
      </c>
      <c r="F1066" s="221"/>
      <c r="G1066" s="196" t="s">
        <v>3798</v>
      </c>
    </row>
    <row r="1067" spans="1:7" x14ac:dyDescent="0.25">
      <c r="A1067" s="220">
        <v>6350151</v>
      </c>
      <c r="B1067" s="220"/>
      <c r="C1067" s="195" t="s">
        <v>3525</v>
      </c>
      <c r="D1067" s="195" t="s">
        <v>420</v>
      </c>
      <c r="E1067" s="221" t="s">
        <v>2452</v>
      </c>
      <c r="F1067" s="221"/>
      <c r="G1067" s="196" t="s">
        <v>3798</v>
      </c>
    </row>
    <row r="1068" spans="1:7" x14ac:dyDescent="0.25">
      <c r="A1068" s="220">
        <v>6354106</v>
      </c>
      <c r="B1068" s="220"/>
      <c r="C1068" s="195" t="s">
        <v>3526</v>
      </c>
      <c r="D1068" s="195" t="s">
        <v>449</v>
      </c>
      <c r="E1068" s="221" t="s">
        <v>2452</v>
      </c>
      <c r="F1068" s="221"/>
      <c r="G1068" s="196" t="s">
        <v>3798</v>
      </c>
    </row>
    <row r="1069" spans="1:7" x14ac:dyDescent="0.25">
      <c r="A1069" s="220">
        <v>6354122</v>
      </c>
      <c r="B1069" s="220"/>
      <c r="C1069" s="195" t="s">
        <v>3527</v>
      </c>
      <c r="D1069" s="195" t="s">
        <v>449</v>
      </c>
      <c r="E1069" s="221" t="s">
        <v>2452</v>
      </c>
      <c r="F1069" s="221"/>
      <c r="G1069" s="196" t="s">
        <v>3798</v>
      </c>
    </row>
    <row r="1070" spans="1:7" x14ac:dyDescent="0.25">
      <c r="A1070" s="220">
        <v>6355056</v>
      </c>
      <c r="B1070" s="220"/>
      <c r="C1070" s="195" t="s">
        <v>3528</v>
      </c>
      <c r="D1070" s="195" t="s">
        <v>449</v>
      </c>
      <c r="E1070" s="221" t="s">
        <v>2454</v>
      </c>
      <c r="F1070" s="221"/>
      <c r="G1070" s="196" t="s">
        <v>3798</v>
      </c>
    </row>
    <row r="1071" spans="1:7" x14ac:dyDescent="0.25">
      <c r="A1071" s="220">
        <v>6355218</v>
      </c>
      <c r="B1071" s="220"/>
      <c r="C1071" s="195" t="s">
        <v>3529</v>
      </c>
      <c r="D1071" s="195" t="s">
        <v>449</v>
      </c>
      <c r="E1071" s="221" t="s">
        <v>2454</v>
      </c>
      <c r="F1071" s="221"/>
      <c r="G1071" s="196" t="s">
        <v>3798</v>
      </c>
    </row>
    <row r="1072" spans="1:7" x14ac:dyDescent="0.25">
      <c r="A1072" s="220">
        <v>6355234</v>
      </c>
      <c r="B1072" s="220"/>
      <c r="C1072" s="195" t="s">
        <v>3530</v>
      </c>
      <c r="D1072" s="195" t="s">
        <v>449</v>
      </c>
      <c r="E1072" s="221" t="s">
        <v>2454</v>
      </c>
      <c r="F1072" s="221"/>
      <c r="G1072" s="196" t="s">
        <v>3798</v>
      </c>
    </row>
    <row r="1073" spans="1:7" x14ac:dyDescent="0.25">
      <c r="A1073" s="220">
        <v>6356055</v>
      </c>
      <c r="B1073" s="220"/>
      <c r="C1073" s="195" t="s">
        <v>3531</v>
      </c>
      <c r="D1073" s="195" t="s">
        <v>449</v>
      </c>
      <c r="E1073" s="221" t="s">
        <v>2452</v>
      </c>
      <c r="F1073" s="221"/>
      <c r="G1073" s="196" t="s">
        <v>3798</v>
      </c>
    </row>
    <row r="1074" spans="1:7" x14ac:dyDescent="0.25">
      <c r="A1074" s="220">
        <v>6357506</v>
      </c>
      <c r="B1074" s="220"/>
      <c r="C1074" s="195" t="s">
        <v>3532</v>
      </c>
      <c r="D1074" s="195" t="s">
        <v>449</v>
      </c>
      <c r="E1074" s="221" t="s">
        <v>2452</v>
      </c>
      <c r="F1074" s="221"/>
      <c r="G1074" s="196" t="s">
        <v>3798</v>
      </c>
    </row>
    <row r="1075" spans="1:7" x14ac:dyDescent="0.25">
      <c r="A1075" s="220">
        <v>6357536</v>
      </c>
      <c r="B1075" s="220"/>
      <c r="C1075" s="195" t="s">
        <v>3533</v>
      </c>
      <c r="D1075" s="195" t="s">
        <v>449</v>
      </c>
      <c r="E1075" s="221" t="s">
        <v>2452</v>
      </c>
      <c r="F1075" s="221"/>
      <c r="G1075" s="196" t="s">
        <v>3798</v>
      </c>
    </row>
    <row r="1076" spans="1:7" x14ac:dyDescent="0.25">
      <c r="A1076" s="220">
        <v>6358500</v>
      </c>
      <c r="B1076" s="220"/>
      <c r="C1076" s="195" t="s">
        <v>3534</v>
      </c>
      <c r="D1076" s="195" t="s">
        <v>449</v>
      </c>
      <c r="E1076" s="221" t="s">
        <v>2452</v>
      </c>
      <c r="F1076" s="221"/>
      <c r="G1076" s="196" t="s">
        <v>3798</v>
      </c>
    </row>
    <row r="1077" spans="1:7" x14ac:dyDescent="0.25">
      <c r="A1077" s="220">
        <v>6358510</v>
      </c>
      <c r="B1077" s="220"/>
      <c r="C1077" s="195" t="s">
        <v>3534</v>
      </c>
      <c r="D1077" s="195" t="s">
        <v>449</v>
      </c>
      <c r="E1077" s="221" t="s">
        <v>2452</v>
      </c>
      <c r="F1077" s="221"/>
      <c r="G1077" s="196" t="s">
        <v>3798</v>
      </c>
    </row>
    <row r="1078" spans="1:7" x14ac:dyDescent="0.25">
      <c r="A1078" s="220">
        <v>6358527</v>
      </c>
      <c r="B1078" s="220"/>
      <c r="C1078" s="195" t="s">
        <v>3534</v>
      </c>
      <c r="D1078" s="195" t="s">
        <v>449</v>
      </c>
      <c r="E1078" s="221" t="s">
        <v>2452</v>
      </c>
      <c r="F1078" s="221"/>
      <c r="G1078" s="196" t="s">
        <v>3798</v>
      </c>
    </row>
    <row r="1079" spans="1:7" x14ac:dyDescent="0.25">
      <c r="A1079" s="220">
        <v>6358543</v>
      </c>
      <c r="B1079" s="220"/>
      <c r="C1079" s="195" t="s">
        <v>3534</v>
      </c>
      <c r="D1079" s="195" t="s">
        <v>449</v>
      </c>
      <c r="E1079" s="221" t="s">
        <v>2452</v>
      </c>
      <c r="F1079" s="221"/>
      <c r="G1079" s="196" t="s">
        <v>3798</v>
      </c>
    </row>
    <row r="1080" spans="1:7" x14ac:dyDescent="0.25">
      <c r="A1080" s="220">
        <v>6358705</v>
      </c>
      <c r="B1080" s="220"/>
      <c r="C1080" s="195" t="s">
        <v>3534</v>
      </c>
      <c r="D1080" s="195" t="s">
        <v>449</v>
      </c>
      <c r="E1080" s="221" t="s">
        <v>2452</v>
      </c>
      <c r="F1080" s="221"/>
      <c r="G1080" s="196" t="s">
        <v>3798</v>
      </c>
    </row>
    <row r="1081" spans="1:7" ht="30" x14ac:dyDescent="0.25">
      <c r="A1081" s="220">
        <v>6358709</v>
      </c>
      <c r="B1081" s="220"/>
      <c r="C1081" s="195" t="s">
        <v>3535</v>
      </c>
      <c r="D1081" s="195" t="s">
        <v>449</v>
      </c>
      <c r="E1081" s="221" t="s">
        <v>2452</v>
      </c>
      <c r="F1081" s="221"/>
      <c r="G1081" s="196" t="s">
        <v>3798</v>
      </c>
    </row>
    <row r="1082" spans="1:7" x14ac:dyDescent="0.25">
      <c r="A1082" s="220">
        <v>6358713</v>
      </c>
      <c r="B1082" s="220"/>
      <c r="C1082" s="195" t="s">
        <v>3534</v>
      </c>
      <c r="D1082" s="195" t="s">
        <v>449</v>
      </c>
      <c r="E1082" s="221" t="s">
        <v>2452</v>
      </c>
      <c r="F1082" s="221"/>
      <c r="G1082" s="196" t="s">
        <v>3798</v>
      </c>
    </row>
    <row r="1083" spans="1:7" x14ac:dyDescent="0.25">
      <c r="A1083" s="220">
        <v>6361072</v>
      </c>
      <c r="B1083" s="220"/>
      <c r="C1083" s="195" t="s">
        <v>3517</v>
      </c>
      <c r="D1083" s="195" t="s">
        <v>449</v>
      </c>
      <c r="E1083" s="221" t="s">
        <v>2452</v>
      </c>
      <c r="F1083" s="221"/>
      <c r="G1083" s="196" t="s">
        <v>3798</v>
      </c>
    </row>
    <row r="1084" spans="1:7" x14ac:dyDescent="0.25">
      <c r="A1084" s="220">
        <v>6364942</v>
      </c>
      <c r="B1084" s="220"/>
      <c r="C1084" s="195" t="s">
        <v>3536</v>
      </c>
      <c r="D1084" s="195" t="s">
        <v>695</v>
      </c>
      <c r="E1084" s="221" t="s">
        <v>2452</v>
      </c>
      <c r="F1084" s="221"/>
      <c r="G1084" s="196" t="s">
        <v>3798</v>
      </c>
    </row>
    <row r="1085" spans="1:7" x14ac:dyDescent="0.25">
      <c r="A1085" s="220">
        <v>6365027</v>
      </c>
      <c r="B1085" s="220"/>
      <c r="C1085" s="195" t="s">
        <v>3537</v>
      </c>
      <c r="D1085" s="195" t="s">
        <v>695</v>
      </c>
      <c r="E1085" s="221" t="s">
        <v>2452</v>
      </c>
      <c r="F1085" s="221"/>
      <c r="G1085" s="196" t="s">
        <v>3798</v>
      </c>
    </row>
    <row r="1086" spans="1:7" x14ac:dyDescent="0.25">
      <c r="A1086" s="220">
        <v>6404006</v>
      </c>
      <c r="B1086" s="220"/>
      <c r="C1086" s="195" t="s">
        <v>3538</v>
      </c>
      <c r="D1086" s="195" t="s">
        <v>449</v>
      </c>
      <c r="E1086" s="221" t="s">
        <v>2452</v>
      </c>
      <c r="F1086" s="221"/>
      <c r="G1086" s="196" t="s">
        <v>3798</v>
      </c>
    </row>
    <row r="1087" spans="1:7" ht="30" x14ac:dyDescent="0.25">
      <c r="A1087" s="220">
        <v>6406122</v>
      </c>
      <c r="B1087" s="220"/>
      <c r="C1087" s="195" t="s">
        <v>3539</v>
      </c>
      <c r="D1087" s="195" t="s">
        <v>449</v>
      </c>
      <c r="E1087" s="221" t="s">
        <v>2452</v>
      </c>
      <c r="F1087" s="221"/>
      <c r="G1087" s="196" t="s">
        <v>3798</v>
      </c>
    </row>
    <row r="1088" spans="1:7" x14ac:dyDescent="0.25">
      <c r="A1088" s="220">
        <v>6406203</v>
      </c>
      <c r="B1088" s="220"/>
      <c r="C1088" s="195" t="s">
        <v>3540</v>
      </c>
      <c r="D1088" s="195" t="s">
        <v>449</v>
      </c>
      <c r="E1088" s="221" t="s">
        <v>2452</v>
      </c>
      <c r="F1088" s="221"/>
      <c r="G1088" s="196" t="s">
        <v>3798</v>
      </c>
    </row>
    <row r="1089" spans="1:7" x14ac:dyDescent="0.25">
      <c r="A1089" s="220">
        <v>6406254</v>
      </c>
      <c r="B1089" s="220"/>
      <c r="C1089" s="195" t="s">
        <v>3541</v>
      </c>
      <c r="D1089" s="195" t="s">
        <v>449</v>
      </c>
      <c r="E1089" s="221" t="s">
        <v>2452</v>
      </c>
      <c r="F1089" s="221"/>
      <c r="G1089" s="196" t="s">
        <v>3798</v>
      </c>
    </row>
    <row r="1090" spans="1:7" x14ac:dyDescent="0.25">
      <c r="A1090" s="220">
        <v>6406556</v>
      </c>
      <c r="B1090" s="220"/>
      <c r="C1090" s="195" t="s">
        <v>3542</v>
      </c>
      <c r="D1090" s="195" t="s">
        <v>449</v>
      </c>
      <c r="E1090" s="221" t="s">
        <v>2452</v>
      </c>
      <c r="F1090" s="221"/>
      <c r="G1090" s="196" t="s">
        <v>3798</v>
      </c>
    </row>
    <row r="1091" spans="1:7" x14ac:dyDescent="0.25">
      <c r="A1091" s="220">
        <v>6406653</v>
      </c>
      <c r="B1091" s="220"/>
      <c r="C1091" s="195" t="s">
        <v>3543</v>
      </c>
      <c r="D1091" s="195" t="s">
        <v>449</v>
      </c>
      <c r="E1091" s="221" t="s">
        <v>2452</v>
      </c>
      <c r="F1091" s="221"/>
      <c r="G1091" s="196" t="s">
        <v>3798</v>
      </c>
    </row>
    <row r="1092" spans="1:7" x14ac:dyDescent="0.25">
      <c r="A1092" s="220">
        <v>6406971</v>
      </c>
      <c r="B1092" s="220"/>
      <c r="C1092" s="195" t="s">
        <v>3544</v>
      </c>
      <c r="D1092" s="195" t="s">
        <v>449</v>
      </c>
      <c r="E1092" s="221" t="s">
        <v>2452</v>
      </c>
      <c r="F1092" s="221"/>
      <c r="G1092" s="196" t="s">
        <v>3798</v>
      </c>
    </row>
    <row r="1093" spans="1:7" x14ac:dyDescent="0.25">
      <c r="A1093" s="220">
        <v>6407471</v>
      </c>
      <c r="B1093" s="220"/>
      <c r="C1093" s="195" t="s">
        <v>3544</v>
      </c>
      <c r="D1093" s="195" t="s">
        <v>449</v>
      </c>
      <c r="E1093" s="221" t="s">
        <v>2452</v>
      </c>
      <c r="F1093" s="221"/>
      <c r="G1093" s="196" t="s">
        <v>3798</v>
      </c>
    </row>
    <row r="1094" spans="1:7" x14ac:dyDescent="0.25">
      <c r="A1094" s="220">
        <v>6408710</v>
      </c>
      <c r="B1094" s="220"/>
      <c r="C1094" s="195" t="s">
        <v>3545</v>
      </c>
      <c r="D1094" s="195" t="s">
        <v>449</v>
      </c>
      <c r="E1094" s="221" t="s">
        <v>2452</v>
      </c>
      <c r="F1094" s="221"/>
      <c r="G1094" s="196" t="s">
        <v>3798</v>
      </c>
    </row>
    <row r="1095" spans="1:7" x14ac:dyDescent="0.25">
      <c r="A1095" s="220">
        <v>6408958</v>
      </c>
      <c r="B1095" s="220"/>
      <c r="C1095" s="195" t="s">
        <v>3546</v>
      </c>
      <c r="D1095" s="195" t="s">
        <v>449</v>
      </c>
      <c r="E1095" s="221" t="s">
        <v>2452</v>
      </c>
      <c r="F1095" s="221"/>
      <c r="G1095" s="196" t="s">
        <v>3798</v>
      </c>
    </row>
    <row r="1096" spans="1:7" x14ac:dyDescent="0.25">
      <c r="A1096" s="220">
        <v>6410081</v>
      </c>
      <c r="B1096" s="220"/>
      <c r="C1096" s="195" t="s">
        <v>3547</v>
      </c>
      <c r="D1096" s="195" t="s">
        <v>420</v>
      </c>
      <c r="E1096" s="221" t="s">
        <v>2452</v>
      </c>
      <c r="F1096" s="221"/>
      <c r="G1096" s="196" t="s">
        <v>3798</v>
      </c>
    </row>
    <row r="1097" spans="1:7" x14ac:dyDescent="0.25">
      <c r="A1097" s="220">
        <v>6410103</v>
      </c>
      <c r="B1097" s="220"/>
      <c r="C1097" s="195" t="s">
        <v>3547</v>
      </c>
      <c r="D1097" s="195" t="s">
        <v>420</v>
      </c>
      <c r="E1097" s="221" t="s">
        <v>2452</v>
      </c>
      <c r="F1097" s="221"/>
      <c r="G1097" s="196" t="s">
        <v>3798</v>
      </c>
    </row>
    <row r="1098" spans="1:7" x14ac:dyDescent="0.25">
      <c r="A1098" s="220">
        <v>6416500</v>
      </c>
      <c r="B1098" s="220"/>
      <c r="C1098" s="195" t="s">
        <v>3548</v>
      </c>
      <c r="D1098" s="195" t="s">
        <v>449</v>
      </c>
      <c r="E1098" s="221" t="s">
        <v>2452</v>
      </c>
      <c r="F1098" s="221"/>
      <c r="G1098" s="196" t="s">
        <v>3798</v>
      </c>
    </row>
    <row r="1099" spans="1:7" x14ac:dyDescent="0.25">
      <c r="A1099" s="220">
        <v>6417043</v>
      </c>
      <c r="B1099" s="220"/>
      <c r="C1099" s="195" t="s">
        <v>3549</v>
      </c>
      <c r="D1099" s="195" t="s">
        <v>695</v>
      </c>
      <c r="E1099" s="221" t="s">
        <v>2452</v>
      </c>
      <c r="F1099" s="221"/>
      <c r="G1099" s="196" t="s">
        <v>3798</v>
      </c>
    </row>
    <row r="1100" spans="1:7" x14ac:dyDescent="0.25">
      <c r="A1100" s="220">
        <v>6417906</v>
      </c>
      <c r="B1100" s="220"/>
      <c r="C1100" s="195" t="s">
        <v>3550</v>
      </c>
      <c r="D1100" s="195" t="s">
        <v>449</v>
      </c>
      <c r="E1100" s="221" t="s">
        <v>2452</v>
      </c>
      <c r="F1100" s="221"/>
      <c r="G1100" s="196" t="s">
        <v>3798</v>
      </c>
    </row>
    <row r="1101" spans="1:7" ht="30" x14ac:dyDescent="0.25">
      <c r="A1101" s="220">
        <v>6418198</v>
      </c>
      <c r="B1101" s="220"/>
      <c r="C1101" s="195" t="s">
        <v>3551</v>
      </c>
      <c r="D1101" s="195" t="s">
        <v>695</v>
      </c>
      <c r="E1101" s="221" t="s">
        <v>2452</v>
      </c>
      <c r="F1101" s="221"/>
      <c r="G1101" s="196" t="s">
        <v>3798</v>
      </c>
    </row>
    <row r="1102" spans="1:7" x14ac:dyDescent="0.25">
      <c r="A1102" s="220">
        <v>6418252</v>
      </c>
      <c r="B1102" s="220"/>
      <c r="C1102" s="195" t="s">
        <v>3552</v>
      </c>
      <c r="D1102" s="195" t="s">
        <v>449</v>
      </c>
      <c r="E1102" s="221" t="s">
        <v>2452</v>
      </c>
      <c r="F1102" s="221"/>
      <c r="G1102" s="196" t="s">
        <v>3798</v>
      </c>
    </row>
    <row r="1103" spans="1:7" x14ac:dyDescent="0.25">
      <c r="A1103" s="220">
        <v>6418287</v>
      </c>
      <c r="B1103" s="220"/>
      <c r="C1103" s="195" t="s">
        <v>3552</v>
      </c>
      <c r="D1103" s="195" t="s">
        <v>449</v>
      </c>
      <c r="E1103" s="221" t="s">
        <v>2452</v>
      </c>
      <c r="F1103" s="221"/>
      <c r="G1103" s="196" t="s">
        <v>3798</v>
      </c>
    </row>
    <row r="1104" spans="1:7" x14ac:dyDescent="0.25">
      <c r="A1104" s="220">
        <v>6418295</v>
      </c>
      <c r="B1104" s="220"/>
      <c r="C1104" s="195" t="s">
        <v>3552</v>
      </c>
      <c r="D1104" s="195" t="s">
        <v>449</v>
      </c>
      <c r="E1104" s="221" t="s">
        <v>2452</v>
      </c>
      <c r="F1104" s="221"/>
      <c r="G1104" s="196" t="s">
        <v>3798</v>
      </c>
    </row>
    <row r="1105" spans="1:7" x14ac:dyDescent="0.25">
      <c r="A1105" s="220">
        <v>6418317</v>
      </c>
      <c r="B1105" s="220"/>
      <c r="C1105" s="195" t="s">
        <v>3552</v>
      </c>
      <c r="D1105" s="195" t="s">
        <v>449</v>
      </c>
      <c r="E1105" s="221" t="s">
        <v>2452</v>
      </c>
      <c r="F1105" s="221"/>
      <c r="G1105" s="196" t="s">
        <v>3798</v>
      </c>
    </row>
    <row r="1106" spans="1:7" x14ac:dyDescent="0.25">
      <c r="A1106" s="220">
        <v>6418368</v>
      </c>
      <c r="B1106" s="220"/>
      <c r="C1106" s="195" t="s">
        <v>3553</v>
      </c>
      <c r="D1106" s="195" t="s">
        <v>449</v>
      </c>
      <c r="E1106" s="221" t="s">
        <v>2452</v>
      </c>
      <c r="F1106" s="221"/>
      <c r="G1106" s="196" t="s">
        <v>3798</v>
      </c>
    </row>
    <row r="1107" spans="1:7" x14ac:dyDescent="0.25">
      <c r="A1107" s="220">
        <v>6418708</v>
      </c>
      <c r="B1107" s="220"/>
      <c r="C1107" s="195" t="s">
        <v>3554</v>
      </c>
      <c r="D1107" s="195" t="s">
        <v>449</v>
      </c>
      <c r="E1107" s="221" t="s">
        <v>2452</v>
      </c>
      <c r="F1107" s="221"/>
      <c r="G1107" s="196" t="s">
        <v>3798</v>
      </c>
    </row>
    <row r="1108" spans="1:7" x14ac:dyDescent="0.25">
      <c r="A1108" s="220">
        <v>6418724</v>
      </c>
      <c r="B1108" s="220"/>
      <c r="C1108" s="195" t="s">
        <v>3555</v>
      </c>
      <c r="D1108" s="195" t="s">
        <v>449</v>
      </c>
      <c r="E1108" s="221" t="s">
        <v>2452</v>
      </c>
      <c r="F1108" s="221"/>
      <c r="G1108" s="196" t="s">
        <v>3798</v>
      </c>
    </row>
    <row r="1109" spans="1:7" x14ac:dyDescent="0.25">
      <c r="A1109" s="220">
        <v>6419534</v>
      </c>
      <c r="B1109" s="220"/>
      <c r="C1109" s="195" t="s">
        <v>3556</v>
      </c>
      <c r="D1109" s="195" t="s">
        <v>449</v>
      </c>
      <c r="E1109" s="221" t="s">
        <v>2452</v>
      </c>
      <c r="F1109" s="221"/>
      <c r="G1109" s="196" t="s">
        <v>3798</v>
      </c>
    </row>
    <row r="1110" spans="1:7" x14ac:dyDescent="0.25">
      <c r="A1110" s="220">
        <v>6419704</v>
      </c>
      <c r="B1110" s="220"/>
      <c r="C1110" s="195" t="s">
        <v>3557</v>
      </c>
      <c r="D1110" s="195" t="s">
        <v>449</v>
      </c>
      <c r="E1110" s="221" t="s">
        <v>2452</v>
      </c>
      <c r="F1110" s="221"/>
      <c r="G1110" s="196" t="s">
        <v>3798</v>
      </c>
    </row>
    <row r="1111" spans="1:7" x14ac:dyDescent="0.25">
      <c r="A1111" s="220">
        <v>6419720</v>
      </c>
      <c r="B1111" s="220"/>
      <c r="C1111" s="195" t="s">
        <v>3557</v>
      </c>
      <c r="D1111" s="195" t="s">
        <v>449</v>
      </c>
      <c r="E1111" s="221" t="s">
        <v>2452</v>
      </c>
      <c r="F1111" s="221"/>
      <c r="G1111" s="196" t="s">
        <v>3798</v>
      </c>
    </row>
    <row r="1112" spans="1:7" x14ac:dyDescent="0.25">
      <c r="A1112" s="220">
        <v>6419747</v>
      </c>
      <c r="B1112" s="220"/>
      <c r="C1112" s="195" t="s">
        <v>3557</v>
      </c>
      <c r="D1112" s="195" t="s">
        <v>449</v>
      </c>
      <c r="E1112" s="221" t="s">
        <v>2452</v>
      </c>
      <c r="F1112" s="221"/>
      <c r="G1112" s="196" t="s">
        <v>3798</v>
      </c>
    </row>
    <row r="1113" spans="1:7" x14ac:dyDescent="0.25">
      <c r="A1113" s="220">
        <v>6419763</v>
      </c>
      <c r="B1113" s="220"/>
      <c r="C1113" s="195" t="s">
        <v>3557</v>
      </c>
      <c r="D1113" s="195" t="s">
        <v>449</v>
      </c>
      <c r="E1113" s="221" t="s">
        <v>2452</v>
      </c>
      <c r="F1113" s="221"/>
      <c r="G1113" s="196" t="s">
        <v>3798</v>
      </c>
    </row>
    <row r="1114" spans="1:7" x14ac:dyDescent="0.25">
      <c r="A1114" s="220">
        <v>6419798</v>
      </c>
      <c r="B1114" s="220"/>
      <c r="C1114" s="195" t="s">
        <v>3557</v>
      </c>
      <c r="D1114" s="195" t="s">
        <v>449</v>
      </c>
      <c r="E1114" s="221" t="s">
        <v>2452</v>
      </c>
      <c r="F1114" s="221"/>
      <c r="G1114" s="196" t="s">
        <v>3798</v>
      </c>
    </row>
    <row r="1115" spans="1:7" x14ac:dyDescent="0.25">
      <c r="A1115" s="220">
        <v>6419828</v>
      </c>
      <c r="B1115" s="220"/>
      <c r="C1115" s="195" t="s">
        <v>3558</v>
      </c>
      <c r="D1115" s="195" t="s">
        <v>449</v>
      </c>
      <c r="E1115" s="221" t="s">
        <v>2452</v>
      </c>
      <c r="F1115" s="221"/>
      <c r="G1115" s="196" t="s">
        <v>3798</v>
      </c>
    </row>
    <row r="1116" spans="1:7" x14ac:dyDescent="0.25">
      <c r="A1116" s="220">
        <v>6420612</v>
      </c>
      <c r="B1116" s="220"/>
      <c r="C1116" s="195" t="s">
        <v>3559</v>
      </c>
      <c r="D1116" s="195" t="s">
        <v>449</v>
      </c>
      <c r="E1116" s="221" t="s">
        <v>2452</v>
      </c>
      <c r="F1116" s="221"/>
      <c r="G1116" s="196" t="s">
        <v>3798</v>
      </c>
    </row>
    <row r="1117" spans="1:7" x14ac:dyDescent="0.25">
      <c r="A1117" s="220">
        <v>6420631</v>
      </c>
      <c r="B1117" s="220"/>
      <c r="C1117" s="195" t="s">
        <v>3560</v>
      </c>
      <c r="D1117" s="195" t="s">
        <v>449</v>
      </c>
      <c r="E1117" s="221" t="s">
        <v>2452</v>
      </c>
      <c r="F1117" s="221"/>
      <c r="G1117" s="196" t="s">
        <v>3798</v>
      </c>
    </row>
    <row r="1118" spans="1:7" x14ac:dyDescent="0.25">
      <c r="A1118" s="220">
        <v>6420656</v>
      </c>
      <c r="B1118" s="220"/>
      <c r="C1118" s="195" t="s">
        <v>3557</v>
      </c>
      <c r="D1118" s="195" t="s">
        <v>449</v>
      </c>
      <c r="E1118" s="221" t="s">
        <v>2452</v>
      </c>
      <c r="F1118" s="221"/>
      <c r="G1118" s="196" t="s">
        <v>3798</v>
      </c>
    </row>
    <row r="1119" spans="1:7" x14ac:dyDescent="0.25">
      <c r="A1119" s="220">
        <v>6420664</v>
      </c>
      <c r="B1119" s="220"/>
      <c r="C1119" s="195" t="s">
        <v>3557</v>
      </c>
      <c r="D1119" s="195" t="s">
        <v>449</v>
      </c>
      <c r="E1119" s="221" t="s">
        <v>2452</v>
      </c>
      <c r="F1119" s="221"/>
      <c r="G1119" s="196" t="s">
        <v>3798</v>
      </c>
    </row>
    <row r="1120" spans="1:7" x14ac:dyDescent="0.25">
      <c r="A1120" s="220">
        <v>6420680</v>
      </c>
      <c r="B1120" s="220"/>
      <c r="C1120" s="195" t="s">
        <v>3557</v>
      </c>
      <c r="D1120" s="195" t="s">
        <v>449</v>
      </c>
      <c r="E1120" s="221" t="s">
        <v>2452</v>
      </c>
      <c r="F1120" s="221"/>
      <c r="G1120" s="196" t="s">
        <v>3798</v>
      </c>
    </row>
    <row r="1121" spans="1:7" x14ac:dyDescent="0.25">
      <c r="A1121" s="220">
        <v>6420710</v>
      </c>
      <c r="B1121" s="220"/>
      <c r="C1121" s="195" t="s">
        <v>3557</v>
      </c>
      <c r="D1121" s="195" t="s">
        <v>449</v>
      </c>
      <c r="E1121" s="221" t="s">
        <v>2452</v>
      </c>
      <c r="F1121" s="221"/>
      <c r="G1121" s="196" t="s">
        <v>3798</v>
      </c>
    </row>
    <row r="1122" spans="1:7" x14ac:dyDescent="0.25">
      <c r="A1122" s="220">
        <v>6420745</v>
      </c>
      <c r="B1122" s="220"/>
      <c r="C1122" s="195" t="s">
        <v>1147</v>
      </c>
      <c r="D1122" s="195" t="s">
        <v>449</v>
      </c>
      <c r="E1122" s="221" t="s">
        <v>2452</v>
      </c>
      <c r="F1122" s="221"/>
      <c r="G1122" s="196" t="s">
        <v>3798</v>
      </c>
    </row>
    <row r="1123" spans="1:7" x14ac:dyDescent="0.25">
      <c r="A1123" s="220">
        <v>6420788</v>
      </c>
      <c r="B1123" s="220"/>
      <c r="C1123" s="195" t="s">
        <v>3557</v>
      </c>
      <c r="D1123" s="195" t="s">
        <v>449</v>
      </c>
      <c r="E1123" s="221" t="s">
        <v>2452</v>
      </c>
      <c r="F1123" s="221"/>
      <c r="G1123" s="196" t="s">
        <v>3798</v>
      </c>
    </row>
    <row r="1124" spans="1:7" x14ac:dyDescent="0.25">
      <c r="A1124" s="220">
        <v>6420826</v>
      </c>
      <c r="B1124" s="220"/>
      <c r="C1124" s="195" t="s">
        <v>3557</v>
      </c>
      <c r="D1124" s="195" t="s">
        <v>449</v>
      </c>
      <c r="E1124" s="221" t="s">
        <v>2452</v>
      </c>
      <c r="F1124" s="221"/>
      <c r="G1124" s="196" t="s">
        <v>3798</v>
      </c>
    </row>
    <row r="1125" spans="1:7" ht="30" x14ac:dyDescent="0.25">
      <c r="A1125" s="220">
        <v>6424716</v>
      </c>
      <c r="B1125" s="220"/>
      <c r="C1125" s="195" t="s">
        <v>3561</v>
      </c>
      <c r="D1125" s="195" t="s">
        <v>449</v>
      </c>
      <c r="E1125" s="221" t="s">
        <v>2452</v>
      </c>
      <c r="F1125" s="221"/>
      <c r="G1125" s="196" t="s">
        <v>3798</v>
      </c>
    </row>
    <row r="1126" spans="1:7" ht="30" x14ac:dyDescent="0.25">
      <c r="A1126" s="220">
        <v>6424732</v>
      </c>
      <c r="B1126" s="220"/>
      <c r="C1126" s="195" t="s">
        <v>3561</v>
      </c>
      <c r="D1126" s="195" t="s">
        <v>449</v>
      </c>
      <c r="E1126" s="221" t="s">
        <v>2452</v>
      </c>
      <c r="F1126" s="221"/>
      <c r="G1126" s="196" t="s">
        <v>3798</v>
      </c>
    </row>
    <row r="1127" spans="1:7" ht="30" x14ac:dyDescent="0.25">
      <c r="A1127" s="220">
        <v>6424740</v>
      </c>
      <c r="B1127" s="220"/>
      <c r="C1127" s="195" t="s">
        <v>3561</v>
      </c>
      <c r="D1127" s="195" t="s">
        <v>449</v>
      </c>
      <c r="E1127" s="221" t="s">
        <v>2452</v>
      </c>
      <c r="F1127" s="221"/>
      <c r="G1127" s="196" t="s">
        <v>3798</v>
      </c>
    </row>
    <row r="1128" spans="1:7" ht="30" x14ac:dyDescent="0.25">
      <c r="A1128" s="220">
        <v>6424759</v>
      </c>
      <c r="B1128" s="220"/>
      <c r="C1128" s="195" t="s">
        <v>3561</v>
      </c>
      <c r="D1128" s="195" t="s">
        <v>449</v>
      </c>
      <c r="E1128" s="221" t="s">
        <v>2452</v>
      </c>
      <c r="F1128" s="221"/>
      <c r="G1128" s="196" t="s">
        <v>3798</v>
      </c>
    </row>
    <row r="1129" spans="1:7" x14ac:dyDescent="0.25">
      <c r="A1129" s="220">
        <v>7000383</v>
      </c>
      <c r="B1129" s="220"/>
      <c r="C1129" s="195" t="s">
        <v>3562</v>
      </c>
      <c r="D1129" s="195" t="s">
        <v>449</v>
      </c>
      <c r="E1129" s="221" t="s">
        <v>2452</v>
      </c>
      <c r="F1129" s="221"/>
      <c r="G1129" s="196" t="s">
        <v>3798</v>
      </c>
    </row>
    <row r="1130" spans="1:7" x14ac:dyDescent="0.25">
      <c r="A1130" s="220">
        <v>7001290</v>
      </c>
      <c r="B1130" s="220"/>
      <c r="C1130" s="195" t="s">
        <v>3563</v>
      </c>
      <c r="D1130" s="195" t="s">
        <v>449</v>
      </c>
      <c r="E1130" s="221" t="s">
        <v>2452</v>
      </c>
      <c r="F1130" s="221"/>
      <c r="G1130" s="196" t="s">
        <v>3798</v>
      </c>
    </row>
    <row r="1131" spans="1:7" x14ac:dyDescent="0.25">
      <c r="A1131" s="220">
        <v>7001304</v>
      </c>
      <c r="B1131" s="220"/>
      <c r="C1131" s="195" t="s">
        <v>3563</v>
      </c>
      <c r="D1131" s="195" t="s">
        <v>449</v>
      </c>
      <c r="E1131" s="221" t="s">
        <v>2452</v>
      </c>
      <c r="F1131" s="221"/>
      <c r="G1131" s="196" t="s">
        <v>3798</v>
      </c>
    </row>
    <row r="1132" spans="1:7" x14ac:dyDescent="0.25">
      <c r="A1132" s="220">
        <v>7001762</v>
      </c>
      <c r="B1132" s="220"/>
      <c r="C1132" s="195" t="s">
        <v>3401</v>
      </c>
      <c r="D1132" s="195" t="s">
        <v>449</v>
      </c>
      <c r="E1132" s="221" t="s">
        <v>2452</v>
      </c>
      <c r="F1132" s="221"/>
      <c r="G1132" s="196" t="s">
        <v>3798</v>
      </c>
    </row>
    <row r="1133" spans="1:7" x14ac:dyDescent="0.25">
      <c r="A1133" s="220">
        <v>7001800</v>
      </c>
      <c r="B1133" s="220"/>
      <c r="C1133" s="195" t="s">
        <v>3564</v>
      </c>
      <c r="D1133" s="195" t="s">
        <v>449</v>
      </c>
      <c r="E1133" s="221" t="s">
        <v>2452</v>
      </c>
      <c r="F1133" s="221"/>
      <c r="G1133" s="196" t="s">
        <v>3798</v>
      </c>
    </row>
    <row r="1134" spans="1:7" x14ac:dyDescent="0.25">
      <c r="A1134" s="220">
        <v>7002394</v>
      </c>
      <c r="B1134" s="220"/>
      <c r="C1134" s="195" t="s">
        <v>3565</v>
      </c>
      <c r="D1134" s="195" t="s">
        <v>449</v>
      </c>
      <c r="E1134" s="221" t="s">
        <v>2452</v>
      </c>
      <c r="F1134" s="221"/>
      <c r="G1134" s="196" t="s">
        <v>3798</v>
      </c>
    </row>
    <row r="1135" spans="1:7" x14ac:dyDescent="0.25">
      <c r="A1135" s="220">
        <v>7002416</v>
      </c>
      <c r="B1135" s="220"/>
      <c r="C1135" s="195" t="s">
        <v>3565</v>
      </c>
      <c r="D1135" s="195" t="s">
        <v>449</v>
      </c>
      <c r="E1135" s="221" t="s">
        <v>2452</v>
      </c>
      <c r="F1135" s="221"/>
      <c r="G1135" s="196" t="s">
        <v>3798</v>
      </c>
    </row>
    <row r="1136" spans="1:7" ht="30" x14ac:dyDescent="0.25">
      <c r="A1136" s="220">
        <v>7002475</v>
      </c>
      <c r="B1136" s="220"/>
      <c r="C1136" s="195" t="s">
        <v>3394</v>
      </c>
      <c r="D1136" s="195" t="s">
        <v>449</v>
      </c>
      <c r="E1136" s="221" t="s">
        <v>2452</v>
      </c>
      <c r="F1136" s="221"/>
      <c r="G1136" s="196" t="s">
        <v>3798</v>
      </c>
    </row>
    <row r="1137" spans="1:7" ht="30" x14ac:dyDescent="0.25">
      <c r="A1137" s="220">
        <v>7002491</v>
      </c>
      <c r="B1137" s="220"/>
      <c r="C1137" s="195" t="s">
        <v>3394</v>
      </c>
      <c r="D1137" s="195" t="s">
        <v>449</v>
      </c>
      <c r="E1137" s="221" t="s">
        <v>2452</v>
      </c>
      <c r="F1137" s="221"/>
      <c r="G1137" s="196" t="s">
        <v>3798</v>
      </c>
    </row>
    <row r="1138" spans="1:7" x14ac:dyDescent="0.25">
      <c r="A1138" s="220">
        <v>7002513</v>
      </c>
      <c r="B1138" s="220"/>
      <c r="C1138" s="195" t="s">
        <v>3566</v>
      </c>
      <c r="D1138" s="195" t="s">
        <v>449</v>
      </c>
      <c r="E1138" s="221" t="s">
        <v>2452</v>
      </c>
      <c r="F1138" s="221"/>
      <c r="G1138" s="196" t="s">
        <v>3798</v>
      </c>
    </row>
    <row r="1139" spans="1:7" x14ac:dyDescent="0.25">
      <c r="A1139" s="220">
        <v>7002521</v>
      </c>
      <c r="B1139" s="220"/>
      <c r="C1139" s="195" t="s">
        <v>3565</v>
      </c>
      <c r="D1139" s="195" t="s">
        <v>449</v>
      </c>
      <c r="E1139" s="221" t="s">
        <v>2452</v>
      </c>
      <c r="F1139" s="221"/>
      <c r="G1139" s="196" t="s">
        <v>3798</v>
      </c>
    </row>
    <row r="1140" spans="1:7" ht="30" x14ac:dyDescent="0.25">
      <c r="A1140" s="220">
        <v>7002688</v>
      </c>
      <c r="B1140" s="220"/>
      <c r="C1140" s="195" t="s">
        <v>3394</v>
      </c>
      <c r="D1140" s="195" t="s">
        <v>449</v>
      </c>
      <c r="E1140" s="221" t="s">
        <v>2452</v>
      </c>
      <c r="F1140" s="221"/>
      <c r="G1140" s="196" t="s">
        <v>3798</v>
      </c>
    </row>
    <row r="1141" spans="1:7" x14ac:dyDescent="0.25">
      <c r="A1141" s="220">
        <v>7003390</v>
      </c>
      <c r="B1141" s="220"/>
      <c r="C1141" s="195" t="s">
        <v>3567</v>
      </c>
      <c r="D1141" s="195" t="s">
        <v>449</v>
      </c>
      <c r="E1141" s="221" t="s">
        <v>2452</v>
      </c>
      <c r="F1141" s="221"/>
      <c r="G1141" s="196" t="s">
        <v>3798</v>
      </c>
    </row>
    <row r="1142" spans="1:7" x14ac:dyDescent="0.25">
      <c r="A1142" s="220">
        <v>7003412</v>
      </c>
      <c r="B1142" s="220"/>
      <c r="C1142" s="195" t="s">
        <v>3567</v>
      </c>
      <c r="D1142" s="195" t="s">
        <v>449</v>
      </c>
      <c r="E1142" s="221" t="s">
        <v>2452</v>
      </c>
      <c r="F1142" s="221"/>
      <c r="G1142" s="196" t="s">
        <v>3798</v>
      </c>
    </row>
    <row r="1143" spans="1:7" x14ac:dyDescent="0.25">
      <c r="A1143" s="220">
        <v>7003668</v>
      </c>
      <c r="B1143" s="220"/>
      <c r="C1143" s="195" t="s">
        <v>3568</v>
      </c>
      <c r="D1143" s="195" t="s">
        <v>449</v>
      </c>
      <c r="E1143" s="221" t="s">
        <v>2452</v>
      </c>
      <c r="F1143" s="221"/>
      <c r="G1143" s="196" t="s">
        <v>3798</v>
      </c>
    </row>
    <row r="1144" spans="1:7" x14ac:dyDescent="0.25">
      <c r="A1144" s="220">
        <v>7003692</v>
      </c>
      <c r="B1144" s="220"/>
      <c r="C1144" s="195" t="s">
        <v>3569</v>
      </c>
      <c r="D1144" s="195" t="s">
        <v>449</v>
      </c>
      <c r="E1144" s="221" t="s">
        <v>2452</v>
      </c>
      <c r="F1144" s="221"/>
      <c r="G1144" s="196" t="s">
        <v>3798</v>
      </c>
    </row>
    <row r="1145" spans="1:7" x14ac:dyDescent="0.25">
      <c r="A1145" s="220">
        <v>7003714</v>
      </c>
      <c r="B1145" s="220"/>
      <c r="C1145" s="195" t="s">
        <v>3570</v>
      </c>
      <c r="D1145" s="195" t="s">
        <v>449</v>
      </c>
      <c r="E1145" s="221" t="s">
        <v>2452</v>
      </c>
      <c r="F1145" s="221"/>
      <c r="G1145" s="196" t="s">
        <v>3798</v>
      </c>
    </row>
    <row r="1146" spans="1:7" x14ac:dyDescent="0.25">
      <c r="A1146" s="220">
        <v>7005326</v>
      </c>
      <c r="B1146" s="220"/>
      <c r="C1146" s="195" t="s">
        <v>3571</v>
      </c>
      <c r="D1146" s="195" t="s">
        <v>449</v>
      </c>
      <c r="E1146" s="221" t="s">
        <v>2452</v>
      </c>
      <c r="F1146" s="221"/>
      <c r="G1146" s="196" t="s">
        <v>3798</v>
      </c>
    </row>
    <row r="1147" spans="1:7" x14ac:dyDescent="0.25">
      <c r="A1147" s="220">
        <v>7005342</v>
      </c>
      <c r="B1147" s="220"/>
      <c r="C1147" s="195" t="s">
        <v>3572</v>
      </c>
      <c r="D1147" s="195" t="s">
        <v>449</v>
      </c>
      <c r="E1147" s="221" t="s">
        <v>2452</v>
      </c>
      <c r="F1147" s="221"/>
      <c r="G1147" s="196" t="s">
        <v>3798</v>
      </c>
    </row>
    <row r="1148" spans="1:7" x14ac:dyDescent="0.25">
      <c r="A1148" s="220">
        <v>7005369</v>
      </c>
      <c r="B1148" s="220"/>
      <c r="C1148" s="195" t="s">
        <v>3573</v>
      </c>
      <c r="D1148" s="195" t="s">
        <v>449</v>
      </c>
      <c r="E1148" s="221" t="s">
        <v>2452</v>
      </c>
      <c r="F1148" s="221"/>
      <c r="G1148" s="196" t="s">
        <v>3798</v>
      </c>
    </row>
    <row r="1149" spans="1:7" x14ac:dyDescent="0.25">
      <c r="A1149" s="220">
        <v>7006322</v>
      </c>
      <c r="B1149" s="220"/>
      <c r="C1149" s="195" t="s">
        <v>3572</v>
      </c>
      <c r="D1149" s="195" t="s">
        <v>449</v>
      </c>
      <c r="E1149" s="221" t="s">
        <v>2452</v>
      </c>
      <c r="F1149" s="221"/>
      <c r="G1149" s="196" t="s">
        <v>3798</v>
      </c>
    </row>
    <row r="1150" spans="1:7" x14ac:dyDescent="0.25">
      <c r="A1150" s="220">
        <v>7006365</v>
      </c>
      <c r="B1150" s="220"/>
      <c r="C1150" s="195" t="s">
        <v>3573</v>
      </c>
      <c r="D1150" s="195" t="s">
        <v>449</v>
      </c>
      <c r="E1150" s="221" t="s">
        <v>2452</v>
      </c>
      <c r="F1150" s="221"/>
      <c r="G1150" s="196" t="s">
        <v>3798</v>
      </c>
    </row>
    <row r="1151" spans="1:7" x14ac:dyDescent="0.25">
      <c r="A1151" s="220">
        <v>7006381</v>
      </c>
      <c r="B1151" s="220"/>
      <c r="C1151" s="195" t="s">
        <v>3574</v>
      </c>
      <c r="D1151" s="195" t="s">
        <v>449</v>
      </c>
      <c r="E1151" s="221" t="s">
        <v>2452</v>
      </c>
      <c r="F1151" s="221"/>
      <c r="G1151" s="196" t="s">
        <v>3798</v>
      </c>
    </row>
    <row r="1152" spans="1:7" x14ac:dyDescent="0.25">
      <c r="A1152" s="220">
        <v>7006462</v>
      </c>
      <c r="B1152" s="220"/>
      <c r="C1152" s="195" t="s">
        <v>3575</v>
      </c>
      <c r="D1152" s="195" t="s">
        <v>449</v>
      </c>
      <c r="E1152" s="221" t="s">
        <v>2452</v>
      </c>
      <c r="F1152" s="221"/>
      <c r="G1152" s="196" t="s">
        <v>3798</v>
      </c>
    </row>
    <row r="1153" spans="1:7" x14ac:dyDescent="0.25">
      <c r="A1153" s="220">
        <v>7006500</v>
      </c>
      <c r="B1153" s="220"/>
      <c r="C1153" s="195" t="s">
        <v>3576</v>
      </c>
      <c r="D1153" s="195" t="s">
        <v>449</v>
      </c>
      <c r="E1153" s="221" t="s">
        <v>2452</v>
      </c>
      <c r="F1153" s="221"/>
      <c r="G1153" s="196" t="s">
        <v>3798</v>
      </c>
    </row>
    <row r="1154" spans="1:7" x14ac:dyDescent="0.25">
      <c r="A1154" s="220">
        <v>7006640</v>
      </c>
      <c r="B1154" s="220"/>
      <c r="C1154" s="195" t="s">
        <v>3577</v>
      </c>
      <c r="D1154" s="195" t="s">
        <v>449</v>
      </c>
      <c r="E1154" s="221" t="s">
        <v>2452</v>
      </c>
      <c r="F1154" s="221"/>
      <c r="G1154" s="196" t="s">
        <v>3798</v>
      </c>
    </row>
    <row r="1155" spans="1:7" x14ac:dyDescent="0.25">
      <c r="A1155" s="220">
        <v>7006713</v>
      </c>
      <c r="B1155" s="220"/>
      <c r="C1155" s="195" t="s">
        <v>3578</v>
      </c>
      <c r="D1155" s="195" t="s">
        <v>449</v>
      </c>
      <c r="E1155" s="221" t="s">
        <v>2452</v>
      </c>
      <c r="F1155" s="221"/>
      <c r="G1155" s="196" t="s">
        <v>3798</v>
      </c>
    </row>
    <row r="1156" spans="1:7" x14ac:dyDescent="0.25">
      <c r="A1156" s="220">
        <v>7007005</v>
      </c>
      <c r="B1156" s="220"/>
      <c r="C1156" s="195" t="s">
        <v>3579</v>
      </c>
      <c r="D1156" s="195" t="s">
        <v>449</v>
      </c>
      <c r="E1156" s="221" t="s">
        <v>2452</v>
      </c>
      <c r="F1156" s="221"/>
      <c r="G1156" s="196" t="s">
        <v>3798</v>
      </c>
    </row>
    <row r="1157" spans="1:7" x14ac:dyDescent="0.25">
      <c r="A1157" s="220">
        <v>7007174</v>
      </c>
      <c r="B1157" s="220"/>
      <c r="C1157" s="195" t="s">
        <v>3580</v>
      </c>
      <c r="D1157" s="195" t="s">
        <v>449</v>
      </c>
      <c r="E1157" s="221" t="s">
        <v>2452</v>
      </c>
      <c r="F1157" s="221"/>
      <c r="G1157" s="196" t="s">
        <v>3798</v>
      </c>
    </row>
    <row r="1158" spans="1:7" x14ac:dyDescent="0.25">
      <c r="A1158" s="220">
        <v>7007204</v>
      </c>
      <c r="B1158" s="220"/>
      <c r="C1158" s="195" t="s">
        <v>3581</v>
      </c>
      <c r="D1158" s="195" t="s">
        <v>449</v>
      </c>
      <c r="E1158" s="221" t="s">
        <v>2452</v>
      </c>
      <c r="F1158" s="221"/>
      <c r="G1158" s="196" t="s">
        <v>3798</v>
      </c>
    </row>
    <row r="1159" spans="1:7" x14ac:dyDescent="0.25">
      <c r="A1159" s="220">
        <v>7067216</v>
      </c>
      <c r="B1159" s="220"/>
      <c r="C1159" s="195" t="s">
        <v>3582</v>
      </c>
      <c r="D1159" s="195" t="s">
        <v>449</v>
      </c>
      <c r="E1159" s="221" t="s">
        <v>2452</v>
      </c>
      <c r="F1159" s="221"/>
      <c r="G1159" s="196" t="s">
        <v>3798</v>
      </c>
    </row>
    <row r="1160" spans="1:7" x14ac:dyDescent="0.25">
      <c r="A1160" s="220">
        <v>7067496</v>
      </c>
      <c r="B1160" s="220"/>
      <c r="C1160" s="195" t="s">
        <v>3583</v>
      </c>
      <c r="D1160" s="195" t="s">
        <v>449</v>
      </c>
      <c r="E1160" s="221" t="s">
        <v>2452</v>
      </c>
      <c r="F1160" s="221"/>
      <c r="G1160" s="196" t="s">
        <v>3798</v>
      </c>
    </row>
    <row r="1161" spans="1:7" x14ac:dyDescent="0.25">
      <c r="A1161" s="220">
        <v>7070205</v>
      </c>
      <c r="B1161" s="220"/>
      <c r="C1161" s="195" t="s">
        <v>3584</v>
      </c>
      <c r="D1161" s="195" t="s">
        <v>449</v>
      </c>
      <c r="E1161" s="221" t="s">
        <v>2452</v>
      </c>
      <c r="F1161" s="221"/>
      <c r="G1161" s="196" t="s">
        <v>3798</v>
      </c>
    </row>
    <row r="1162" spans="1:7" x14ac:dyDescent="0.25">
      <c r="A1162" s="220">
        <v>7070209</v>
      </c>
      <c r="B1162" s="220"/>
      <c r="C1162" s="195" t="s">
        <v>3584</v>
      </c>
      <c r="D1162" s="195" t="s">
        <v>449</v>
      </c>
      <c r="E1162" s="221" t="s">
        <v>2452</v>
      </c>
      <c r="F1162" s="221"/>
      <c r="G1162" s="196" t="s">
        <v>3798</v>
      </c>
    </row>
    <row r="1163" spans="1:7" x14ac:dyDescent="0.25">
      <c r="A1163" s="220">
        <v>7070213</v>
      </c>
      <c r="B1163" s="220"/>
      <c r="C1163" s="195" t="s">
        <v>3584</v>
      </c>
      <c r="D1163" s="195" t="s">
        <v>449</v>
      </c>
      <c r="E1163" s="221" t="s">
        <v>2452</v>
      </c>
      <c r="F1163" s="221"/>
      <c r="G1163" s="196" t="s">
        <v>3798</v>
      </c>
    </row>
    <row r="1164" spans="1:7" x14ac:dyDescent="0.25">
      <c r="A1164" s="220">
        <v>7070217</v>
      </c>
      <c r="B1164" s="220"/>
      <c r="C1164" s="195" t="s">
        <v>3584</v>
      </c>
      <c r="D1164" s="195" t="s">
        <v>449</v>
      </c>
      <c r="E1164" s="221" t="s">
        <v>2452</v>
      </c>
      <c r="F1164" s="221"/>
      <c r="G1164" s="196" t="s">
        <v>3798</v>
      </c>
    </row>
    <row r="1165" spans="1:7" x14ac:dyDescent="0.25">
      <c r="A1165" s="220">
        <v>7070221</v>
      </c>
      <c r="B1165" s="220"/>
      <c r="C1165" s="195" t="s">
        <v>3584</v>
      </c>
      <c r="D1165" s="195" t="s">
        <v>449</v>
      </c>
      <c r="E1165" s="221" t="s">
        <v>2452</v>
      </c>
      <c r="F1165" s="221"/>
      <c r="G1165" s="196" t="s">
        <v>3798</v>
      </c>
    </row>
    <row r="1166" spans="1:7" x14ac:dyDescent="0.25">
      <c r="A1166" s="220">
        <v>7070225</v>
      </c>
      <c r="B1166" s="220"/>
      <c r="C1166" s="195" t="s">
        <v>3584</v>
      </c>
      <c r="D1166" s="195" t="s">
        <v>449</v>
      </c>
      <c r="E1166" s="221" t="s">
        <v>2452</v>
      </c>
      <c r="F1166" s="221"/>
      <c r="G1166" s="196" t="s">
        <v>3798</v>
      </c>
    </row>
    <row r="1167" spans="1:7" x14ac:dyDescent="0.25">
      <c r="A1167" s="220">
        <v>7079206</v>
      </c>
      <c r="B1167" s="220"/>
      <c r="C1167" s="195" t="s">
        <v>3585</v>
      </c>
      <c r="D1167" s="195" t="s">
        <v>449</v>
      </c>
      <c r="E1167" s="221" t="s">
        <v>2452</v>
      </c>
      <c r="F1167" s="221"/>
      <c r="G1167" s="196" t="s">
        <v>3798</v>
      </c>
    </row>
    <row r="1168" spans="1:7" x14ac:dyDescent="0.25">
      <c r="A1168" s="220">
        <v>7080409</v>
      </c>
      <c r="B1168" s="220"/>
      <c r="C1168" s="195" t="s">
        <v>3586</v>
      </c>
      <c r="D1168" s="195" t="s">
        <v>449</v>
      </c>
      <c r="E1168" s="221" t="s">
        <v>2452</v>
      </c>
      <c r="F1168" s="221"/>
      <c r="G1168" s="196" t="s">
        <v>3798</v>
      </c>
    </row>
    <row r="1169" spans="1:7" x14ac:dyDescent="0.25">
      <c r="A1169" s="220">
        <v>7082002</v>
      </c>
      <c r="B1169" s="220"/>
      <c r="C1169" s="195" t="s">
        <v>3587</v>
      </c>
      <c r="D1169" s="195" t="s">
        <v>449</v>
      </c>
      <c r="E1169" s="221" t="s">
        <v>2452</v>
      </c>
      <c r="F1169" s="221"/>
      <c r="G1169" s="196" t="s">
        <v>3798</v>
      </c>
    </row>
    <row r="1170" spans="1:7" x14ac:dyDescent="0.25">
      <c r="A1170" s="220">
        <v>7082029</v>
      </c>
      <c r="B1170" s="220"/>
      <c r="C1170" s="195" t="s">
        <v>3587</v>
      </c>
      <c r="D1170" s="195" t="s">
        <v>449</v>
      </c>
      <c r="E1170" s="221" t="s">
        <v>2452</v>
      </c>
      <c r="F1170" s="221"/>
      <c r="G1170" s="196" t="s">
        <v>3798</v>
      </c>
    </row>
    <row r="1171" spans="1:7" ht="30" x14ac:dyDescent="0.25">
      <c r="A1171" s="220">
        <v>7082258</v>
      </c>
      <c r="B1171" s="220"/>
      <c r="C1171" s="195" t="s">
        <v>3588</v>
      </c>
      <c r="D1171" s="195" t="s">
        <v>449</v>
      </c>
      <c r="E1171" s="221" t="s">
        <v>2452</v>
      </c>
      <c r="F1171" s="221"/>
      <c r="G1171" s="196" t="s">
        <v>3798</v>
      </c>
    </row>
    <row r="1172" spans="1:7" x14ac:dyDescent="0.25">
      <c r="A1172" s="220">
        <v>7082320</v>
      </c>
      <c r="B1172" s="220"/>
      <c r="C1172" s="195" t="s">
        <v>3587</v>
      </c>
      <c r="D1172" s="195" t="s">
        <v>449</v>
      </c>
      <c r="E1172" s="221" t="s">
        <v>2452</v>
      </c>
      <c r="F1172" s="221"/>
      <c r="G1172" s="196" t="s">
        <v>3798</v>
      </c>
    </row>
    <row r="1173" spans="1:7" x14ac:dyDescent="0.25">
      <c r="A1173" s="220">
        <v>7082436</v>
      </c>
      <c r="B1173" s="220"/>
      <c r="C1173" s="195" t="s">
        <v>3587</v>
      </c>
      <c r="D1173" s="195" t="s">
        <v>449</v>
      </c>
      <c r="E1173" s="221" t="s">
        <v>2452</v>
      </c>
      <c r="F1173" s="221"/>
      <c r="G1173" s="196" t="s">
        <v>3798</v>
      </c>
    </row>
    <row r="1174" spans="1:7" x14ac:dyDescent="0.25">
      <c r="A1174" s="220">
        <v>7083041</v>
      </c>
      <c r="B1174" s="220"/>
      <c r="C1174" s="195" t="s">
        <v>3589</v>
      </c>
      <c r="D1174" s="195" t="s">
        <v>449</v>
      </c>
      <c r="E1174" s="221" t="s">
        <v>2452</v>
      </c>
      <c r="F1174" s="221"/>
      <c r="G1174" s="196" t="s">
        <v>3798</v>
      </c>
    </row>
    <row r="1175" spans="1:7" x14ac:dyDescent="0.25">
      <c r="A1175" s="220">
        <v>7083203</v>
      </c>
      <c r="B1175" s="220"/>
      <c r="C1175" s="195" t="s">
        <v>3589</v>
      </c>
      <c r="D1175" s="195" t="s">
        <v>449</v>
      </c>
      <c r="E1175" s="221" t="s">
        <v>2452</v>
      </c>
      <c r="F1175" s="221"/>
      <c r="G1175" s="196" t="s">
        <v>3798</v>
      </c>
    </row>
    <row r="1176" spans="1:7" x14ac:dyDescent="0.25">
      <c r="A1176" s="220">
        <v>7083300</v>
      </c>
      <c r="B1176" s="220"/>
      <c r="C1176" s="195" t="s">
        <v>3589</v>
      </c>
      <c r="D1176" s="195" t="s">
        <v>449</v>
      </c>
      <c r="E1176" s="221" t="s">
        <v>2452</v>
      </c>
      <c r="F1176" s="221"/>
      <c r="G1176" s="196" t="s">
        <v>3798</v>
      </c>
    </row>
    <row r="1177" spans="1:7" x14ac:dyDescent="0.25">
      <c r="A1177" s="220">
        <v>7083408</v>
      </c>
      <c r="B1177" s="220"/>
      <c r="C1177" s="195" t="s">
        <v>3589</v>
      </c>
      <c r="D1177" s="195" t="s">
        <v>449</v>
      </c>
      <c r="E1177" s="221" t="s">
        <v>2452</v>
      </c>
      <c r="F1177" s="221"/>
      <c r="G1177" s="196" t="s">
        <v>3798</v>
      </c>
    </row>
    <row r="1178" spans="1:7" x14ac:dyDescent="0.25">
      <c r="A1178" s="220">
        <v>7083505</v>
      </c>
      <c r="B1178" s="220"/>
      <c r="C1178" s="195" t="s">
        <v>3589</v>
      </c>
      <c r="D1178" s="195" t="s">
        <v>449</v>
      </c>
      <c r="E1178" s="221" t="s">
        <v>2452</v>
      </c>
      <c r="F1178" s="221"/>
      <c r="G1178" s="196" t="s">
        <v>3798</v>
      </c>
    </row>
    <row r="1179" spans="1:7" x14ac:dyDescent="0.25">
      <c r="A1179" s="220">
        <v>7084870</v>
      </c>
      <c r="B1179" s="220"/>
      <c r="C1179" s="195" t="s">
        <v>3590</v>
      </c>
      <c r="D1179" s="195" t="s">
        <v>449</v>
      </c>
      <c r="E1179" s="221" t="s">
        <v>2452</v>
      </c>
      <c r="F1179" s="221"/>
      <c r="G1179" s="196" t="s">
        <v>3798</v>
      </c>
    </row>
    <row r="1180" spans="1:7" x14ac:dyDescent="0.25">
      <c r="A1180" s="220">
        <v>7106106</v>
      </c>
      <c r="B1180" s="220"/>
      <c r="C1180" s="195" t="s">
        <v>3591</v>
      </c>
      <c r="D1180" s="195" t="s">
        <v>449</v>
      </c>
      <c r="E1180" s="221" t="s">
        <v>2452</v>
      </c>
      <c r="F1180" s="221"/>
      <c r="G1180" s="196" t="s">
        <v>3798</v>
      </c>
    </row>
    <row r="1181" spans="1:7" x14ac:dyDescent="0.25">
      <c r="A1181" s="220">
        <v>7106130</v>
      </c>
      <c r="B1181" s="220"/>
      <c r="C1181" s="195" t="s">
        <v>3592</v>
      </c>
      <c r="D1181" s="195" t="s">
        <v>449</v>
      </c>
      <c r="E1181" s="221" t="s">
        <v>2452</v>
      </c>
      <c r="F1181" s="221"/>
      <c r="G1181" s="196" t="s">
        <v>3798</v>
      </c>
    </row>
    <row r="1182" spans="1:7" x14ac:dyDescent="0.25">
      <c r="A1182" s="220">
        <v>7109156</v>
      </c>
      <c r="B1182" s="220"/>
      <c r="C1182" s="195" t="s">
        <v>3593</v>
      </c>
      <c r="D1182" s="195" t="s">
        <v>449</v>
      </c>
      <c r="E1182" s="221" t="s">
        <v>2452</v>
      </c>
      <c r="F1182" s="221"/>
      <c r="G1182" s="196" t="s">
        <v>3798</v>
      </c>
    </row>
    <row r="1183" spans="1:7" x14ac:dyDescent="0.25">
      <c r="A1183" s="220">
        <v>7109202</v>
      </c>
      <c r="B1183" s="220"/>
      <c r="C1183" s="195" t="s">
        <v>3593</v>
      </c>
      <c r="D1183" s="195" t="s">
        <v>449</v>
      </c>
      <c r="E1183" s="221" t="s">
        <v>2452</v>
      </c>
      <c r="F1183" s="221"/>
      <c r="G1183" s="196" t="s">
        <v>3798</v>
      </c>
    </row>
    <row r="1184" spans="1:7" x14ac:dyDescent="0.25">
      <c r="A1184" s="220">
        <v>7109296</v>
      </c>
      <c r="B1184" s="220"/>
      <c r="C1184" s="195" t="s">
        <v>3593</v>
      </c>
      <c r="D1184" s="195" t="s">
        <v>449</v>
      </c>
      <c r="E1184" s="221" t="s">
        <v>2452</v>
      </c>
      <c r="F1184" s="221"/>
      <c r="G1184" s="196" t="s">
        <v>3798</v>
      </c>
    </row>
    <row r="1185" spans="1:7" x14ac:dyDescent="0.25">
      <c r="A1185" s="220">
        <v>7109407</v>
      </c>
      <c r="B1185" s="220"/>
      <c r="C1185" s="195" t="s">
        <v>3593</v>
      </c>
      <c r="D1185" s="195" t="s">
        <v>449</v>
      </c>
      <c r="E1185" s="221" t="s">
        <v>2452</v>
      </c>
      <c r="F1185" s="221"/>
      <c r="G1185" s="196" t="s">
        <v>3798</v>
      </c>
    </row>
    <row r="1186" spans="1:7" x14ac:dyDescent="0.25">
      <c r="A1186" s="220">
        <v>7110405</v>
      </c>
      <c r="B1186" s="220"/>
      <c r="C1186" s="195" t="s">
        <v>3594</v>
      </c>
      <c r="D1186" s="195" t="s">
        <v>449</v>
      </c>
      <c r="E1186" s="221" t="s">
        <v>2452</v>
      </c>
      <c r="F1186" s="221"/>
      <c r="G1186" s="196" t="s">
        <v>3798</v>
      </c>
    </row>
    <row r="1187" spans="1:7" x14ac:dyDescent="0.25">
      <c r="A1187" s="220">
        <v>7120117</v>
      </c>
      <c r="B1187" s="220"/>
      <c r="C1187" s="195" t="s">
        <v>3595</v>
      </c>
      <c r="D1187" s="195" t="s">
        <v>449</v>
      </c>
      <c r="E1187" s="221" t="s">
        <v>2452</v>
      </c>
      <c r="F1187" s="221"/>
      <c r="G1187" s="196" t="s">
        <v>3798</v>
      </c>
    </row>
    <row r="1188" spans="1:7" x14ac:dyDescent="0.25">
      <c r="A1188" s="220">
        <v>7120214</v>
      </c>
      <c r="B1188" s="220"/>
      <c r="C1188" s="195" t="s">
        <v>3596</v>
      </c>
      <c r="D1188" s="195" t="s">
        <v>449</v>
      </c>
      <c r="E1188" s="221" t="s">
        <v>2452</v>
      </c>
      <c r="F1188" s="221"/>
      <c r="G1188" s="196" t="s">
        <v>3798</v>
      </c>
    </row>
    <row r="1189" spans="1:7" ht="30" x14ac:dyDescent="0.25">
      <c r="A1189" s="220">
        <v>7123310</v>
      </c>
      <c r="B1189" s="220"/>
      <c r="C1189" s="195" t="s">
        <v>3597</v>
      </c>
      <c r="D1189" s="195" t="s">
        <v>449</v>
      </c>
      <c r="E1189" s="221" t="s">
        <v>2452</v>
      </c>
      <c r="F1189" s="221"/>
      <c r="G1189" s="196" t="s">
        <v>3798</v>
      </c>
    </row>
    <row r="1190" spans="1:7" x14ac:dyDescent="0.25">
      <c r="A1190" s="220">
        <v>7124070</v>
      </c>
      <c r="B1190" s="220"/>
      <c r="C1190" s="195" t="s">
        <v>3598</v>
      </c>
      <c r="D1190" s="195" t="s">
        <v>449</v>
      </c>
      <c r="E1190" s="221" t="s">
        <v>2452</v>
      </c>
      <c r="F1190" s="221"/>
      <c r="G1190" s="196" t="s">
        <v>3798</v>
      </c>
    </row>
    <row r="1191" spans="1:7" x14ac:dyDescent="0.25">
      <c r="A1191" s="220">
        <v>7124120</v>
      </c>
      <c r="B1191" s="220"/>
      <c r="C1191" s="195" t="s">
        <v>3599</v>
      </c>
      <c r="D1191" s="195" t="s">
        <v>449</v>
      </c>
      <c r="E1191" s="221" t="s">
        <v>2452</v>
      </c>
      <c r="F1191" s="221"/>
      <c r="G1191" s="196" t="s">
        <v>3798</v>
      </c>
    </row>
    <row r="1192" spans="1:7" x14ac:dyDescent="0.25">
      <c r="A1192" s="220">
        <v>7124236</v>
      </c>
      <c r="B1192" s="220"/>
      <c r="C1192" s="195" t="s">
        <v>3600</v>
      </c>
      <c r="D1192" s="195" t="s">
        <v>449</v>
      </c>
      <c r="E1192" s="221" t="s">
        <v>2452</v>
      </c>
      <c r="F1192" s="221"/>
      <c r="G1192" s="196" t="s">
        <v>3798</v>
      </c>
    </row>
    <row r="1193" spans="1:7" x14ac:dyDescent="0.25">
      <c r="A1193" s="220">
        <v>7128223</v>
      </c>
      <c r="B1193" s="220"/>
      <c r="C1193" s="195" t="s">
        <v>3601</v>
      </c>
      <c r="D1193" s="195" t="s">
        <v>449</v>
      </c>
      <c r="E1193" s="221" t="s">
        <v>2452</v>
      </c>
      <c r="F1193" s="221"/>
      <c r="G1193" s="196" t="s">
        <v>3798</v>
      </c>
    </row>
    <row r="1194" spans="1:7" ht="30" x14ac:dyDescent="0.25">
      <c r="A1194" s="220">
        <v>7128436</v>
      </c>
      <c r="B1194" s="220"/>
      <c r="C1194" s="195" t="s">
        <v>3602</v>
      </c>
      <c r="D1194" s="195" t="s">
        <v>449</v>
      </c>
      <c r="E1194" s="221" t="s">
        <v>2452</v>
      </c>
      <c r="F1194" s="221"/>
      <c r="G1194" s="196" t="s">
        <v>3798</v>
      </c>
    </row>
    <row r="1195" spans="1:7" ht="30" x14ac:dyDescent="0.25">
      <c r="A1195" s="220">
        <v>7128460</v>
      </c>
      <c r="B1195" s="220"/>
      <c r="C1195" s="195" t="s">
        <v>3603</v>
      </c>
      <c r="D1195" s="195" t="s">
        <v>449</v>
      </c>
      <c r="E1195" s="221" t="s">
        <v>2452</v>
      </c>
      <c r="F1195" s="221"/>
      <c r="G1195" s="196" t="s">
        <v>3798</v>
      </c>
    </row>
    <row r="1196" spans="1:7" ht="30" x14ac:dyDescent="0.25">
      <c r="A1196" s="220">
        <v>7128487</v>
      </c>
      <c r="B1196" s="220"/>
      <c r="C1196" s="195" t="s">
        <v>3604</v>
      </c>
      <c r="D1196" s="195" t="s">
        <v>449</v>
      </c>
      <c r="E1196" s="221" t="s">
        <v>2452</v>
      </c>
      <c r="F1196" s="221"/>
      <c r="G1196" s="196" t="s">
        <v>3798</v>
      </c>
    </row>
    <row r="1197" spans="1:7" x14ac:dyDescent="0.25">
      <c r="A1197" s="220">
        <v>7128835</v>
      </c>
      <c r="B1197" s="220"/>
      <c r="C1197" s="195" t="s">
        <v>3605</v>
      </c>
      <c r="D1197" s="195" t="s">
        <v>449</v>
      </c>
      <c r="E1197" s="221" t="s">
        <v>2452</v>
      </c>
      <c r="F1197" s="221"/>
      <c r="G1197" s="196" t="s">
        <v>3798</v>
      </c>
    </row>
    <row r="1198" spans="1:7" x14ac:dyDescent="0.25">
      <c r="A1198" s="220">
        <v>7128851</v>
      </c>
      <c r="B1198" s="220"/>
      <c r="C1198" s="195" t="s">
        <v>3606</v>
      </c>
      <c r="D1198" s="195" t="s">
        <v>449</v>
      </c>
      <c r="E1198" s="221" t="s">
        <v>2452</v>
      </c>
      <c r="F1198" s="221"/>
      <c r="G1198" s="196" t="s">
        <v>3798</v>
      </c>
    </row>
    <row r="1199" spans="1:7" x14ac:dyDescent="0.25">
      <c r="A1199" s="220">
        <v>7128886</v>
      </c>
      <c r="B1199" s="220"/>
      <c r="C1199" s="195" t="s">
        <v>3607</v>
      </c>
      <c r="D1199" s="195" t="s">
        <v>449</v>
      </c>
      <c r="E1199" s="221" t="s">
        <v>2452</v>
      </c>
      <c r="F1199" s="221"/>
      <c r="G1199" s="196" t="s">
        <v>3798</v>
      </c>
    </row>
    <row r="1200" spans="1:7" x14ac:dyDescent="0.25">
      <c r="A1200" s="220">
        <v>7129629</v>
      </c>
      <c r="B1200" s="220"/>
      <c r="C1200" s="195" t="s">
        <v>3608</v>
      </c>
      <c r="D1200" s="195" t="s">
        <v>449</v>
      </c>
      <c r="E1200" s="221" t="s">
        <v>2452</v>
      </c>
      <c r="F1200" s="221"/>
      <c r="G1200" s="196" t="s">
        <v>3798</v>
      </c>
    </row>
    <row r="1201" spans="1:7" x14ac:dyDescent="0.25">
      <c r="A1201" s="220">
        <v>7129653</v>
      </c>
      <c r="B1201" s="220"/>
      <c r="C1201" s="195" t="s">
        <v>3609</v>
      </c>
      <c r="D1201" s="195" t="s">
        <v>449</v>
      </c>
      <c r="E1201" s="221" t="s">
        <v>2452</v>
      </c>
      <c r="F1201" s="221"/>
      <c r="G1201" s="196" t="s">
        <v>3798</v>
      </c>
    </row>
    <row r="1202" spans="1:7" x14ac:dyDescent="0.25">
      <c r="A1202" s="220">
        <v>7129688</v>
      </c>
      <c r="B1202" s="220"/>
      <c r="C1202" s="195" t="s">
        <v>3610</v>
      </c>
      <c r="D1202" s="195" t="s">
        <v>449</v>
      </c>
      <c r="E1202" s="221" t="s">
        <v>2452</v>
      </c>
      <c r="F1202" s="221"/>
      <c r="G1202" s="196" t="s">
        <v>3798</v>
      </c>
    </row>
    <row r="1203" spans="1:7" x14ac:dyDescent="0.25">
      <c r="A1203" s="220">
        <v>7129726</v>
      </c>
      <c r="B1203" s="220"/>
      <c r="C1203" s="195" t="s">
        <v>3611</v>
      </c>
      <c r="D1203" s="195" t="s">
        <v>449</v>
      </c>
      <c r="E1203" s="221" t="s">
        <v>2452</v>
      </c>
      <c r="F1203" s="221"/>
      <c r="G1203" s="196" t="s">
        <v>3798</v>
      </c>
    </row>
    <row r="1204" spans="1:7" x14ac:dyDescent="0.25">
      <c r="A1204" s="220">
        <v>7129734</v>
      </c>
      <c r="B1204" s="220"/>
      <c r="C1204" s="195" t="s">
        <v>3612</v>
      </c>
      <c r="D1204" s="195" t="s">
        <v>449</v>
      </c>
      <c r="E1204" s="221" t="s">
        <v>2452</v>
      </c>
      <c r="F1204" s="221"/>
      <c r="G1204" s="196" t="s">
        <v>3798</v>
      </c>
    </row>
    <row r="1205" spans="1:7" x14ac:dyDescent="0.25">
      <c r="A1205" s="220">
        <v>7130813</v>
      </c>
      <c r="B1205" s="220"/>
      <c r="C1205" s="195" t="s">
        <v>3613</v>
      </c>
      <c r="D1205" s="195" t="s">
        <v>449</v>
      </c>
      <c r="E1205" s="221" t="s">
        <v>2452</v>
      </c>
      <c r="F1205" s="221"/>
      <c r="G1205" s="196" t="s">
        <v>3798</v>
      </c>
    </row>
    <row r="1206" spans="1:7" x14ac:dyDescent="0.25">
      <c r="A1206" s="220">
        <v>7130847</v>
      </c>
      <c r="B1206" s="220"/>
      <c r="C1206" s="195" t="s">
        <v>3614</v>
      </c>
      <c r="D1206" s="195" t="s">
        <v>449</v>
      </c>
      <c r="E1206" s="221" t="s">
        <v>2452</v>
      </c>
      <c r="F1206" s="221"/>
      <c r="G1206" s="196" t="s">
        <v>3798</v>
      </c>
    </row>
    <row r="1207" spans="1:7" x14ac:dyDescent="0.25">
      <c r="A1207" s="220">
        <v>7130852</v>
      </c>
      <c r="B1207" s="220"/>
      <c r="C1207" s="195" t="s">
        <v>3615</v>
      </c>
      <c r="D1207" s="195" t="s">
        <v>449</v>
      </c>
      <c r="E1207" s="221" t="s">
        <v>2452</v>
      </c>
      <c r="F1207" s="221"/>
      <c r="G1207" s="196" t="s">
        <v>3798</v>
      </c>
    </row>
    <row r="1208" spans="1:7" ht="30" x14ac:dyDescent="0.25">
      <c r="A1208" s="220">
        <v>7131636</v>
      </c>
      <c r="B1208" s="220"/>
      <c r="C1208" s="195" t="s">
        <v>3616</v>
      </c>
      <c r="D1208" s="195" t="s">
        <v>449</v>
      </c>
      <c r="E1208" s="221" t="s">
        <v>2452</v>
      </c>
      <c r="F1208" s="221"/>
      <c r="G1208" s="196" t="s">
        <v>3798</v>
      </c>
    </row>
    <row r="1209" spans="1:7" x14ac:dyDescent="0.25">
      <c r="A1209" s="220">
        <v>7138364</v>
      </c>
      <c r="B1209" s="220"/>
      <c r="C1209" s="195" t="s">
        <v>3617</v>
      </c>
      <c r="D1209" s="195" t="s">
        <v>449</v>
      </c>
      <c r="E1209" s="221" t="s">
        <v>2452</v>
      </c>
      <c r="F1209" s="221"/>
      <c r="G1209" s="196" t="s">
        <v>3798</v>
      </c>
    </row>
    <row r="1210" spans="1:7" x14ac:dyDescent="0.25">
      <c r="A1210" s="220">
        <v>7138544</v>
      </c>
      <c r="B1210" s="220"/>
      <c r="C1210" s="195" t="s">
        <v>3618</v>
      </c>
      <c r="D1210" s="195" t="s">
        <v>449</v>
      </c>
      <c r="E1210" s="221" t="s">
        <v>2452</v>
      </c>
      <c r="F1210" s="221"/>
      <c r="G1210" s="196" t="s">
        <v>3798</v>
      </c>
    </row>
    <row r="1211" spans="1:7" x14ac:dyDescent="0.25">
      <c r="A1211" s="220">
        <v>7205510</v>
      </c>
      <c r="B1211" s="220"/>
      <c r="C1211" s="195" t="s">
        <v>3619</v>
      </c>
      <c r="D1211" s="195" t="s">
        <v>695</v>
      </c>
      <c r="E1211" s="221" t="s">
        <v>2452</v>
      </c>
      <c r="F1211" s="221"/>
      <c r="G1211" s="196" t="s">
        <v>3798</v>
      </c>
    </row>
    <row r="1212" spans="1:7" x14ac:dyDescent="0.25">
      <c r="A1212" s="220">
        <v>7205520</v>
      </c>
      <c r="B1212" s="220"/>
      <c r="C1212" s="195" t="s">
        <v>3620</v>
      </c>
      <c r="D1212" s="195" t="s">
        <v>695</v>
      </c>
      <c r="E1212" s="221" t="s">
        <v>2452</v>
      </c>
      <c r="F1212" s="221"/>
      <c r="G1212" s="196" t="s">
        <v>3798</v>
      </c>
    </row>
    <row r="1213" spans="1:7" x14ac:dyDescent="0.25">
      <c r="A1213" s="220">
        <v>7205524</v>
      </c>
      <c r="B1213" s="220"/>
      <c r="C1213" s="195" t="s">
        <v>3621</v>
      </c>
      <c r="D1213" s="195" t="s">
        <v>695</v>
      </c>
      <c r="E1213" s="221" t="s">
        <v>2452</v>
      </c>
      <c r="F1213" s="221"/>
      <c r="G1213" s="196" t="s">
        <v>3798</v>
      </c>
    </row>
    <row r="1214" spans="1:7" x14ac:dyDescent="0.25">
      <c r="A1214" s="220">
        <v>7205528</v>
      </c>
      <c r="B1214" s="220"/>
      <c r="C1214" s="195" t="s">
        <v>3622</v>
      </c>
      <c r="D1214" s="195" t="s">
        <v>695</v>
      </c>
      <c r="E1214" s="221" t="s">
        <v>2452</v>
      </c>
      <c r="F1214" s="221"/>
      <c r="G1214" s="196" t="s">
        <v>3798</v>
      </c>
    </row>
    <row r="1215" spans="1:7" x14ac:dyDescent="0.25">
      <c r="A1215" s="220">
        <v>7205530</v>
      </c>
      <c r="B1215" s="220"/>
      <c r="C1215" s="195" t="s">
        <v>3622</v>
      </c>
      <c r="D1215" s="195" t="s">
        <v>695</v>
      </c>
      <c r="E1215" s="221" t="s">
        <v>2452</v>
      </c>
      <c r="F1215" s="221"/>
      <c r="G1215" s="196" t="s">
        <v>3798</v>
      </c>
    </row>
    <row r="1216" spans="1:7" x14ac:dyDescent="0.25">
      <c r="A1216" s="220">
        <v>7205540</v>
      </c>
      <c r="B1216" s="220"/>
      <c r="C1216" s="195" t="s">
        <v>3622</v>
      </c>
      <c r="D1216" s="195" t="s">
        <v>695</v>
      </c>
      <c r="E1216" s="221" t="s">
        <v>2452</v>
      </c>
      <c r="F1216" s="221"/>
      <c r="G1216" s="196" t="s">
        <v>3798</v>
      </c>
    </row>
    <row r="1217" spans="1:7" x14ac:dyDescent="0.25">
      <c r="A1217" s="220">
        <v>7205546</v>
      </c>
      <c r="B1217" s="220"/>
      <c r="C1217" s="195" t="s">
        <v>3622</v>
      </c>
      <c r="D1217" s="195" t="s">
        <v>695</v>
      </c>
      <c r="E1217" s="221" t="s">
        <v>2452</v>
      </c>
      <c r="F1217" s="221"/>
      <c r="G1217" s="196" t="s">
        <v>3798</v>
      </c>
    </row>
    <row r="1218" spans="1:7" x14ac:dyDescent="0.25">
      <c r="A1218" s="220">
        <v>7205560</v>
      </c>
      <c r="B1218" s="220"/>
      <c r="C1218" s="195" t="s">
        <v>3622</v>
      </c>
      <c r="D1218" s="195" t="s">
        <v>695</v>
      </c>
      <c r="E1218" s="221" t="s">
        <v>2452</v>
      </c>
      <c r="F1218" s="221"/>
      <c r="G1218" s="196" t="s">
        <v>3798</v>
      </c>
    </row>
    <row r="1219" spans="1:7" x14ac:dyDescent="0.25">
      <c r="A1219" s="220">
        <v>7205580</v>
      </c>
      <c r="B1219" s="220"/>
      <c r="C1219" s="195" t="s">
        <v>3622</v>
      </c>
      <c r="D1219" s="195" t="s">
        <v>695</v>
      </c>
      <c r="E1219" s="221" t="s">
        <v>2452</v>
      </c>
      <c r="F1219" s="221"/>
      <c r="G1219" s="196" t="s">
        <v>3798</v>
      </c>
    </row>
    <row r="1220" spans="1:7" x14ac:dyDescent="0.25">
      <c r="A1220" s="220">
        <v>7205583</v>
      </c>
      <c r="B1220" s="220"/>
      <c r="C1220" s="195" t="s">
        <v>3622</v>
      </c>
      <c r="D1220" s="195" t="s">
        <v>695</v>
      </c>
      <c r="E1220" s="221" t="s">
        <v>2452</v>
      </c>
      <c r="F1220" s="221"/>
      <c r="G1220" s="196" t="s">
        <v>3798</v>
      </c>
    </row>
    <row r="1221" spans="1:7" ht="30" x14ac:dyDescent="0.25">
      <c r="A1221" s="220">
        <v>7205590</v>
      </c>
      <c r="B1221" s="220"/>
      <c r="C1221" s="195" t="s">
        <v>3623</v>
      </c>
      <c r="D1221" s="195" t="s">
        <v>695</v>
      </c>
      <c r="E1221" s="221" t="s">
        <v>2452</v>
      </c>
      <c r="F1221" s="221"/>
      <c r="G1221" s="196" t="s">
        <v>3798</v>
      </c>
    </row>
    <row r="1222" spans="1:7" x14ac:dyDescent="0.25">
      <c r="A1222" s="220">
        <v>7205663</v>
      </c>
      <c r="B1222" s="220"/>
      <c r="C1222" s="195" t="s">
        <v>3624</v>
      </c>
      <c r="D1222" s="195" t="s">
        <v>695</v>
      </c>
      <c r="E1222" s="221" t="s">
        <v>2452</v>
      </c>
      <c r="F1222" s="221"/>
      <c r="G1222" s="196" t="s">
        <v>3798</v>
      </c>
    </row>
    <row r="1223" spans="1:7" x14ac:dyDescent="0.25">
      <c r="A1223" s="220">
        <v>7205666</v>
      </c>
      <c r="B1223" s="220"/>
      <c r="C1223" s="195" t="s">
        <v>3625</v>
      </c>
      <c r="D1223" s="195" t="s">
        <v>695</v>
      </c>
      <c r="E1223" s="221" t="s">
        <v>2452</v>
      </c>
      <c r="F1223" s="221"/>
      <c r="G1223" s="196" t="s">
        <v>3798</v>
      </c>
    </row>
    <row r="1224" spans="1:7" x14ac:dyDescent="0.25">
      <c r="A1224" s="220">
        <v>7205669</v>
      </c>
      <c r="B1224" s="220"/>
      <c r="C1224" s="195" t="s">
        <v>3626</v>
      </c>
      <c r="D1224" s="195" t="s">
        <v>695</v>
      </c>
      <c r="E1224" s="221" t="s">
        <v>2452</v>
      </c>
      <c r="F1224" s="221"/>
      <c r="G1224" s="196" t="s">
        <v>3798</v>
      </c>
    </row>
    <row r="1225" spans="1:7" ht="30" x14ac:dyDescent="0.25">
      <c r="A1225" s="220">
        <v>7368384</v>
      </c>
      <c r="B1225" s="220"/>
      <c r="C1225" s="195" t="s">
        <v>3627</v>
      </c>
      <c r="D1225" s="195" t="s">
        <v>46</v>
      </c>
      <c r="E1225" s="221" t="s">
        <v>2452</v>
      </c>
      <c r="F1225" s="221"/>
      <c r="G1225" s="196" t="s">
        <v>3798</v>
      </c>
    </row>
    <row r="1226" spans="1:7" x14ac:dyDescent="0.25">
      <c r="A1226" s="220">
        <v>7368396</v>
      </c>
      <c r="B1226" s="220"/>
      <c r="C1226" s="195" t="s">
        <v>3628</v>
      </c>
      <c r="D1226" s="195" t="s">
        <v>46</v>
      </c>
      <c r="E1226" s="221" t="s">
        <v>2452</v>
      </c>
      <c r="F1226" s="221"/>
      <c r="G1226" s="196" t="s">
        <v>3798</v>
      </c>
    </row>
    <row r="1227" spans="1:7" x14ac:dyDescent="0.25">
      <c r="A1227" s="220">
        <v>7400344</v>
      </c>
      <c r="B1227" s="220"/>
      <c r="C1227" s="195" t="s">
        <v>3629</v>
      </c>
      <c r="D1227" s="195" t="s">
        <v>46</v>
      </c>
      <c r="E1227" s="221" t="s">
        <v>0</v>
      </c>
      <c r="F1227" s="221"/>
      <c r="G1227" s="196" t="s">
        <v>3798</v>
      </c>
    </row>
    <row r="1228" spans="1:7" x14ac:dyDescent="0.25">
      <c r="A1228" s="220">
        <v>7400349</v>
      </c>
      <c r="B1228" s="220"/>
      <c r="C1228" s="195" t="s">
        <v>3630</v>
      </c>
      <c r="D1228" s="195" t="s">
        <v>46</v>
      </c>
      <c r="E1228" s="221" t="s">
        <v>2452</v>
      </c>
      <c r="F1228" s="221"/>
      <c r="G1228" s="196" t="s">
        <v>3798</v>
      </c>
    </row>
    <row r="1229" spans="1:7" x14ac:dyDescent="0.25">
      <c r="A1229" s="220">
        <v>7400351</v>
      </c>
      <c r="B1229" s="220"/>
      <c r="C1229" s="195" t="s">
        <v>3630</v>
      </c>
      <c r="D1229" s="195" t="s">
        <v>46</v>
      </c>
      <c r="E1229" s="221" t="s">
        <v>2452</v>
      </c>
      <c r="F1229" s="221"/>
      <c r="G1229" s="196" t="s">
        <v>3798</v>
      </c>
    </row>
    <row r="1230" spans="1:7" x14ac:dyDescent="0.25">
      <c r="A1230" s="220">
        <v>7400353</v>
      </c>
      <c r="B1230" s="220"/>
      <c r="C1230" s="195" t="s">
        <v>3630</v>
      </c>
      <c r="D1230" s="195" t="s">
        <v>46</v>
      </c>
      <c r="E1230" s="221" t="s">
        <v>2452</v>
      </c>
      <c r="F1230" s="221"/>
      <c r="G1230" s="196" t="s">
        <v>3798</v>
      </c>
    </row>
    <row r="1231" spans="1:7" ht="30" x14ac:dyDescent="0.25">
      <c r="A1231" s="220">
        <v>7400420</v>
      </c>
      <c r="B1231" s="220"/>
      <c r="C1231" s="195" t="s">
        <v>3631</v>
      </c>
      <c r="D1231" s="195" t="s">
        <v>46</v>
      </c>
      <c r="E1231" s="221" t="s">
        <v>2452</v>
      </c>
      <c r="F1231" s="221"/>
      <c r="G1231" s="196" t="s">
        <v>3798</v>
      </c>
    </row>
    <row r="1232" spans="1:7" x14ac:dyDescent="0.25">
      <c r="A1232" s="220">
        <v>7400455</v>
      </c>
      <c r="B1232" s="220"/>
      <c r="C1232" s="195" t="s">
        <v>3632</v>
      </c>
      <c r="D1232" s="195" t="s">
        <v>46</v>
      </c>
      <c r="E1232" s="221" t="s">
        <v>2452</v>
      </c>
      <c r="F1232" s="221"/>
      <c r="G1232" s="196" t="s">
        <v>3798</v>
      </c>
    </row>
    <row r="1233" spans="1:7" x14ac:dyDescent="0.25">
      <c r="A1233" s="220">
        <v>7400459</v>
      </c>
      <c r="B1233" s="220"/>
      <c r="C1233" s="195" t="s">
        <v>3633</v>
      </c>
      <c r="D1233" s="195" t="s">
        <v>46</v>
      </c>
      <c r="E1233" s="221" t="s">
        <v>2452</v>
      </c>
      <c r="F1233" s="221"/>
      <c r="G1233" s="196" t="s">
        <v>3798</v>
      </c>
    </row>
    <row r="1234" spans="1:7" x14ac:dyDescent="0.25">
      <c r="A1234" s="220">
        <v>7400463</v>
      </c>
      <c r="B1234" s="220"/>
      <c r="C1234" s="195" t="s">
        <v>3634</v>
      </c>
      <c r="D1234" s="195" t="s">
        <v>46</v>
      </c>
      <c r="E1234" s="221" t="s">
        <v>2452</v>
      </c>
      <c r="F1234" s="221"/>
      <c r="G1234" s="196" t="s">
        <v>3798</v>
      </c>
    </row>
    <row r="1235" spans="1:7" x14ac:dyDescent="0.25">
      <c r="A1235" s="220">
        <v>7400467</v>
      </c>
      <c r="B1235" s="220"/>
      <c r="C1235" s="195" t="s">
        <v>3635</v>
      </c>
      <c r="D1235" s="195" t="s">
        <v>46</v>
      </c>
      <c r="E1235" s="221" t="s">
        <v>2452</v>
      </c>
      <c r="F1235" s="221"/>
      <c r="G1235" s="196" t="s">
        <v>3798</v>
      </c>
    </row>
    <row r="1236" spans="1:7" x14ac:dyDescent="0.25">
      <c r="A1236" s="220">
        <v>7400505</v>
      </c>
      <c r="B1236" s="220"/>
      <c r="C1236" s="195" t="s">
        <v>3636</v>
      </c>
      <c r="D1236" s="195" t="s">
        <v>46</v>
      </c>
      <c r="E1236" s="221" t="s">
        <v>2452</v>
      </c>
      <c r="F1236" s="221"/>
      <c r="G1236" s="196" t="s">
        <v>3798</v>
      </c>
    </row>
    <row r="1237" spans="1:7" x14ac:dyDescent="0.25">
      <c r="A1237" s="220">
        <v>7400513</v>
      </c>
      <c r="B1237" s="220"/>
      <c r="C1237" s="195" t="s">
        <v>3637</v>
      </c>
      <c r="D1237" s="195" t="s">
        <v>46</v>
      </c>
      <c r="E1237" s="221" t="s">
        <v>2452</v>
      </c>
      <c r="F1237" s="221"/>
      <c r="G1237" s="196" t="s">
        <v>3798</v>
      </c>
    </row>
    <row r="1238" spans="1:7" x14ac:dyDescent="0.25">
      <c r="A1238" s="220">
        <v>7400549</v>
      </c>
      <c r="B1238" s="220"/>
      <c r="C1238" s="195" t="s">
        <v>3638</v>
      </c>
      <c r="D1238" s="195" t="s">
        <v>46</v>
      </c>
      <c r="E1238" s="221" t="s">
        <v>2452</v>
      </c>
      <c r="F1238" s="221"/>
      <c r="G1238" s="196" t="s">
        <v>3798</v>
      </c>
    </row>
    <row r="1239" spans="1:7" x14ac:dyDescent="0.25">
      <c r="A1239" s="220">
        <v>7400632</v>
      </c>
      <c r="B1239" s="220"/>
      <c r="C1239" s="195" t="s">
        <v>3639</v>
      </c>
      <c r="D1239" s="195" t="s">
        <v>46</v>
      </c>
      <c r="E1239" s="221" t="s">
        <v>2452</v>
      </c>
      <c r="F1239" s="221"/>
      <c r="G1239" s="196" t="s">
        <v>3798</v>
      </c>
    </row>
    <row r="1240" spans="1:7" x14ac:dyDescent="0.25">
      <c r="A1240" s="220">
        <v>7400964</v>
      </c>
      <c r="B1240" s="220"/>
      <c r="C1240" s="195" t="s">
        <v>3640</v>
      </c>
      <c r="D1240" s="195" t="s">
        <v>46</v>
      </c>
      <c r="E1240" s="221" t="s">
        <v>2452</v>
      </c>
      <c r="F1240" s="221"/>
      <c r="G1240" s="196" t="s">
        <v>3798</v>
      </c>
    </row>
    <row r="1241" spans="1:7" x14ac:dyDescent="0.25">
      <c r="A1241" s="220">
        <v>7400966</v>
      </c>
      <c r="B1241" s="220"/>
      <c r="C1241" s="195" t="s">
        <v>3641</v>
      </c>
      <c r="D1241" s="195" t="s">
        <v>46</v>
      </c>
      <c r="E1241" s="221" t="s">
        <v>2452</v>
      </c>
      <c r="F1241" s="221"/>
      <c r="G1241" s="196" t="s">
        <v>3798</v>
      </c>
    </row>
    <row r="1242" spans="1:7" x14ac:dyDescent="0.25">
      <c r="A1242" s="220">
        <v>7400980</v>
      </c>
      <c r="B1242" s="220"/>
      <c r="C1242" s="195" t="s">
        <v>3642</v>
      </c>
      <c r="D1242" s="195" t="s">
        <v>46</v>
      </c>
      <c r="E1242" s="221" t="s">
        <v>2452</v>
      </c>
      <c r="F1242" s="221"/>
      <c r="G1242" s="196" t="s">
        <v>3798</v>
      </c>
    </row>
    <row r="1243" spans="1:7" x14ac:dyDescent="0.25">
      <c r="A1243" s="220">
        <v>7403816</v>
      </c>
      <c r="B1243" s="220"/>
      <c r="C1243" s="195" t="s">
        <v>3643</v>
      </c>
      <c r="D1243" s="195" t="s">
        <v>46</v>
      </c>
      <c r="E1243" s="221" t="s">
        <v>0</v>
      </c>
      <c r="F1243" s="221"/>
      <c r="G1243" s="196" t="s">
        <v>3798</v>
      </c>
    </row>
    <row r="1244" spans="1:7" x14ac:dyDescent="0.25">
      <c r="A1244" s="220">
        <v>7404010</v>
      </c>
      <c r="B1244" s="220"/>
      <c r="C1244" s="195" t="s">
        <v>3644</v>
      </c>
      <c r="D1244" s="195" t="s">
        <v>46</v>
      </c>
      <c r="E1244" s="221" t="s">
        <v>2452</v>
      </c>
      <c r="F1244" s="221"/>
      <c r="G1244" s="196" t="s">
        <v>3798</v>
      </c>
    </row>
    <row r="1245" spans="1:7" x14ac:dyDescent="0.25">
      <c r="A1245" s="220">
        <v>7405047</v>
      </c>
      <c r="B1245" s="220"/>
      <c r="C1245" s="195" t="s">
        <v>3645</v>
      </c>
      <c r="D1245" s="195" t="s">
        <v>46</v>
      </c>
      <c r="E1245" s="221" t="s">
        <v>2452</v>
      </c>
      <c r="F1245" s="221"/>
      <c r="G1245" s="196" t="s">
        <v>3798</v>
      </c>
    </row>
    <row r="1246" spans="1:7" x14ac:dyDescent="0.25">
      <c r="A1246" s="220">
        <v>7405050</v>
      </c>
      <c r="B1246" s="220"/>
      <c r="C1246" s="195" t="s">
        <v>3646</v>
      </c>
      <c r="D1246" s="195" t="s">
        <v>46</v>
      </c>
      <c r="E1246" s="221" t="s">
        <v>2452</v>
      </c>
      <c r="F1246" s="221"/>
      <c r="G1246" s="196" t="s">
        <v>3798</v>
      </c>
    </row>
    <row r="1247" spans="1:7" x14ac:dyDescent="0.25">
      <c r="A1247" s="220">
        <v>7405088</v>
      </c>
      <c r="B1247" s="220"/>
      <c r="C1247" s="195" t="s">
        <v>3647</v>
      </c>
      <c r="D1247" s="195" t="s">
        <v>46</v>
      </c>
      <c r="E1247" s="221" t="s">
        <v>2452</v>
      </c>
      <c r="F1247" s="221"/>
      <c r="G1247" s="196" t="s">
        <v>3798</v>
      </c>
    </row>
    <row r="1248" spans="1:7" x14ac:dyDescent="0.25">
      <c r="A1248" s="220">
        <v>7405116</v>
      </c>
      <c r="B1248" s="220"/>
      <c r="C1248" s="195" t="s">
        <v>3648</v>
      </c>
      <c r="D1248" s="195" t="s">
        <v>46</v>
      </c>
      <c r="E1248" s="221" t="s">
        <v>2452</v>
      </c>
      <c r="F1248" s="221"/>
      <c r="G1248" s="196" t="s">
        <v>3798</v>
      </c>
    </row>
    <row r="1249" spans="1:7" x14ac:dyDescent="0.25">
      <c r="A1249" s="220">
        <v>7405145</v>
      </c>
      <c r="B1249" s="220"/>
      <c r="C1249" s="195" t="s">
        <v>3649</v>
      </c>
      <c r="D1249" s="195" t="s">
        <v>46</v>
      </c>
      <c r="E1249" s="221" t="s">
        <v>2452</v>
      </c>
      <c r="F1249" s="221"/>
      <c r="G1249" s="196" t="s">
        <v>3798</v>
      </c>
    </row>
    <row r="1250" spans="1:7" x14ac:dyDescent="0.25">
      <c r="A1250" s="220">
        <v>7405196</v>
      </c>
      <c r="B1250" s="220"/>
      <c r="C1250" s="195" t="s">
        <v>3648</v>
      </c>
      <c r="D1250" s="195" t="s">
        <v>46</v>
      </c>
      <c r="E1250" s="221" t="s">
        <v>2452</v>
      </c>
      <c r="F1250" s="221"/>
      <c r="G1250" s="196" t="s">
        <v>3798</v>
      </c>
    </row>
    <row r="1251" spans="1:7" x14ac:dyDescent="0.25">
      <c r="A1251" s="220">
        <v>7405308</v>
      </c>
      <c r="B1251" s="220"/>
      <c r="C1251" s="195" t="s">
        <v>3648</v>
      </c>
      <c r="D1251" s="195" t="s">
        <v>46</v>
      </c>
      <c r="E1251" s="221" t="s">
        <v>2452</v>
      </c>
      <c r="F1251" s="221"/>
      <c r="G1251" s="196" t="s">
        <v>3798</v>
      </c>
    </row>
    <row r="1252" spans="1:7" x14ac:dyDescent="0.25">
      <c r="A1252" s="220">
        <v>7405388</v>
      </c>
      <c r="B1252" s="220"/>
      <c r="C1252" s="195" t="s">
        <v>3648</v>
      </c>
      <c r="D1252" s="195" t="s">
        <v>46</v>
      </c>
      <c r="E1252" s="221" t="s">
        <v>2452</v>
      </c>
      <c r="F1252" s="221"/>
      <c r="G1252" s="196" t="s">
        <v>3798</v>
      </c>
    </row>
    <row r="1253" spans="1:7" x14ac:dyDescent="0.25">
      <c r="A1253" s="220">
        <v>7405392</v>
      </c>
      <c r="B1253" s="220"/>
      <c r="C1253" s="195" t="s">
        <v>3648</v>
      </c>
      <c r="D1253" s="195" t="s">
        <v>46</v>
      </c>
      <c r="E1253" s="221" t="s">
        <v>2452</v>
      </c>
      <c r="F1253" s="221"/>
      <c r="G1253" s="196" t="s">
        <v>3798</v>
      </c>
    </row>
    <row r="1254" spans="1:7" x14ac:dyDescent="0.25">
      <c r="A1254" s="220">
        <v>7405444</v>
      </c>
      <c r="B1254" s="220"/>
      <c r="C1254" s="195" t="s">
        <v>3650</v>
      </c>
      <c r="D1254" s="195" t="s">
        <v>46</v>
      </c>
      <c r="E1254" s="221" t="s">
        <v>2452</v>
      </c>
      <c r="F1254" s="221"/>
      <c r="G1254" s="196" t="s">
        <v>3798</v>
      </c>
    </row>
    <row r="1255" spans="1:7" x14ac:dyDescent="0.25">
      <c r="A1255" s="220">
        <v>7405620</v>
      </c>
      <c r="B1255" s="220"/>
      <c r="C1255" s="195" t="s">
        <v>3650</v>
      </c>
      <c r="D1255" s="195" t="s">
        <v>46</v>
      </c>
      <c r="E1255" s="221" t="s">
        <v>2452</v>
      </c>
      <c r="F1255" s="221"/>
      <c r="G1255" s="196" t="s">
        <v>3798</v>
      </c>
    </row>
    <row r="1256" spans="1:7" x14ac:dyDescent="0.25">
      <c r="A1256" s="220">
        <v>7405632</v>
      </c>
      <c r="B1256" s="220"/>
      <c r="C1256" s="195" t="s">
        <v>3651</v>
      </c>
      <c r="D1256" s="195" t="s">
        <v>46</v>
      </c>
      <c r="E1256" s="221" t="s">
        <v>2452</v>
      </c>
      <c r="F1256" s="221"/>
      <c r="G1256" s="196" t="s">
        <v>3798</v>
      </c>
    </row>
    <row r="1257" spans="1:7" x14ac:dyDescent="0.25">
      <c r="A1257" s="220">
        <v>7405644</v>
      </c>
      <c r="B1257" s="220"/>
      <c r="C1257" s="195" t="s">
        <v>3652</v>
      </c>
      <c r="D1257" s="195" t="s">
        <v>46</v>
      </c>
      <c r="E1257" s="221" t="s">
        <v>2452</v>
      </c>
      <c r="F1257" s="221"/>
      <c r="G1257" s="196" t="s">
        <v>3798</v>
      </c>
    </row>
    <row r="1258" spans="1:7" x14ac:dyDescent="0.25">
      <c r="A1258" s="220">
        <v>7405676</v>
      </c>
      <c r="B1258" s="220"/>
      <c r="C1258" s="195" t="s">
        <v>3653</v>
      </c>
      <c r="D1258" s="195" t="s">
        <v>46</v>
      </c>
      <c r="E1258" s="221" t="s">
        <v>2452</v>
      </c>
      <c r="F1258" s="221"/>
      <c r="G1258" s="196" t="s">
        <v>3798</v>
      </c>
    </row>
    <row r="1259" spans="1:7" x14ac:dyDescent="0.25">
      <c r="A1259" s="220">
        <v>7405708</v>
      </c>
      <c r="B1259" s="220"/>
      <c r="C1259" s="195" t="s">
        <v>3654</v>
      </c>
      <c r="D1259" s="195" t="s">
        <v>46</v>
      </c>
      <c r="E1259" s="221" t="s">
        <v>2452</v>
      </c>
      <c r="F1259" s="221"/>
      <c r="G1259" s="196" t="s">
        <v>3798</v>
      </c>
    </row>
    <row r="1260" spans="1:7" x14ac:dyDescent="0.25">
      <c r="A1260" s="220">
        <v>7406032</v>
      </c>
      <c r="B1260" s="220"/>
      <c r="C1260" s="195" t="s">
        <v>3655</v>
      </c>
      <c r="D1260" s="195" t="s">
        <v>46</v>
      </c>
      <c r="E1260" s="221" t="s">
        <v>2452</v>
      </c>
      <c r="F1260" s="221"/>
      <c r="G1260" s="196" t="s">
        <v>3798</v>
      </c>
    </row>
    <row r="1261" spans="1:7" x14ac:dyDescent="0.25">
      <c r="A1261" s="220">
        <v>7406550</v>
      </c>
      <c r="B1261" s="220"/>
      <c r="C1261" s="195" t="s">
        <v>3656</v>
      </c>
      <c r="D1261" s="195" t="s">
        <v>46</v>
      </c>
      <c r="E1261" s="221" t="s">
        <v>2452</v>
      </c>
      <c r="F1261" s="221"/>
      <c r="G1261" s="196" t="s">
        <v>3798</v>
      </c>
    </row>
    <row r="1262" spans="1:7" x14ac:dyDescent="0.25">
      <c r="A1262" s="220">
        <v>7406558</v>
      </c>
      <c r="B1262" s="220"/>
      <c r="C1262" s="195" t="s">
        <v>3656</v>
      </c>
      <c r="D1262" s="195" t="s">
        <v>46</v>
      </c>
      <c r="E1262" s="221" t="s">
        <v>2452</v>
      </c>
      <c r="F1262" s="221"/>
      <c r="G1262" s="196" t="s">
        <v>3798</v>
      </c>
    </row>
    <row r="1263" spans="1:7" x14ac:dyDescent="0.25">
      <c r="A1263" s="220">
        <v>7407012</v>
      </c>
      <c r="B1263" s="220"/>
      <c r="C1263" s="195" t="s">
        <v>3657</v>
      </c>
      <c r="D1263" s="195" t="s">
        <v>46</v>
      </c>
      <c r="E1263" s="221" t="s">
        <v>2452</v>
      </c>
      <c r="F1263" s="221"/>
      <c r="G1263" s="196" t="s">
        <v>3798</v>
      </c>
    </row>
    <row r="1264" spans="1:7" x14ac:dyDescent="0.25">
      <c r="A1264" s="220">
        <v>7407016</v>
      </c>
      <c r="B1264" s="220"/>
      <c r="C1264" s="195" t="s">
        <v>3658</v>
      </c>
      <c r="D1264" s="195" t="s">
        <v>46</v>
      </c>
      <c r="E1264" s="221" t="s">
        <v>2452</v>
      </c>
      <c r="F1264" s="221"/>
      <c r="G1264" s="196" t="s">
        <v>3798</v>
      </c>
    </row>
    <row r="1265" spans="1:7" x14ac:dyDescent="0.25">
      <c r="A1265" s="220">
        <v>7407224</v>
      </c>
      <c r="B1265" s="220"/>
      <c r="C1265" s="195" t="s">
        <v>3659</v>
      </c>
      <c r="D1265" s="195" t="s">
        <v>46</v>
      </c>
      <c r="E1265" s="221" t="s">
        <v>2452</v>
      </c>
      <c r="F1265" s="221"/>
      <c r="G1265" s="196" t="s">
        <v>3798</v>
      </c>
    </row>
    <row r="1266" spans="1:7" x14ac:dyDescent="0.25">
      <c r="A1266" s="220">
        <v>7407240</v>
      </c>
      <c r="B1266" s="220"/>
      <c r="C1266" s="195" t="s">
        <v>3660</v>
      </c>
      <c r="D1266" s="195" t="s">
        <v>46</v>
      </c>
      <c r="E1266" s="221" t="s">
        <v>2452</v>
      </c>
      <c r="F1266" s="221"/>
      <c r="G1266" s="196" t="s">
        <v>3798</v>
      </c>
    </row>
    <row r="1267" spans="1:7" x14ac:dyDescent="0.25">
      <c r="A1267" s="220">
        <v>7407264</v>
      </c>
      <c r="B1267" s="220"/>
      <c r="C1267" s="195" t="s">
        <v>3661</v>
      </c>
      <c r="D1267" s="195" t="s">
        <v>46</v>
      </c>
      <c r="E1267" s="221" t="s">
        <v>2452</v>
      </c>
      <c r="F1267" s="221"/>
      <c r="G1267" s="196" t="s">
        <v>3798</v>
      </c>
    </row>
    <row r="1268" spans="1:7" x14ac:dyDescent="0.25">
      <c r="A1268" s="220">
        <v>7407292</v>
      </c>
      <c r="B1268" s="220"/>
      <c r="C1268" s="195" t="s">
        <v>3660</v>
      </c>
      <c r="D1268" s="195" t="s">
        <v>46</v>
      </c>
      <c r="E1268" s="221" t="s">
        <v>2452</v>
      </c>
      <c r="F1268" s="221"/>
      <c r="G1268" s="196" t="s">
        <v>3798</v>
      </c>
    </row>
    <row r="1269" spans="1:7" x14ac:dyDescent="0.25">
      <c r="A1269" s="220">
        <v>7407312</v>
      </c>
      <c r="B1269" s="220"/>
      <c r="C1269" s="195" t="s">
        <v>3662</v>
      </c>
      <c r="D1269" s="195" t="s">
        <v>46</v>
      </c>
      <c r="E1269" s="221" t="s">
        <v>2452</v>
      </c>
      <c r="F1269" s="221"/>
      <c r="G1269" s="196" t="s">
        <v>3798</v>
      </c>
    </row>
    <row r="1270" spans="1:7" x14ac:dyDescent="0.25">
      <c r="A1270" s="220">
        <v>7407324</v>
      </c>
      <c r="B1270" s="220"/>
      <c r="C1270" s="195" t="s">
        <v>3663</v>
      </c>
      <c r="D1270" s="195" t="s">
        <v>46</v>
      </c>
      <c r="E1270" s="221" t="s">
        <v>2452</v>
      </c>
      <c r="F1270" s="221"/>
      <c r="G1270" s="196" t="s">
        <v>3798</v>
      </c>
    </row>
    <row r="1271" spans="1:7" x14ac:dyDescent="0.25">
      <c r="A1271" s="220">
        <v>7407336</v>
      </c>
      <c r="B1271" s="220"/>
      <c r="C1271" s="195" t="s">
        <v>3660</v>
      </c>
      <c r="D1271" s="195" t="s">
        <v>46</v>
      </c>
      <c r="E1271" s="221" t="s">
        <v>2452</v>
      </c>
      <c r="F1271" s="221"/>
      <c r="G1271" s="196" t="s">
        <v>3798</v>
      </c>
    </row>
    <row r="1272" spans="1:7" x14ac:dyDescent="0.25">
      <c r="A1272" s="220">
        <v>7407344</v>
      </c>
      <c r="B1272" s="220"/>
      <c r="C1272" s="195" t="s">
        <v>3664</v>
      </c>
      <c r="D1272" s="195" t="s">
        <v>46</v>
      </c>
      <c r="E1272" s="221" t="s">
        <v>2452</v>
      </c>
      <c r="F1272" s="221"/>
      <c r="G1272" s="196" t="s">
        <v>3798</v>
      </c>
    </row>
    <row r="1273" spans="1:7" x14ac:dyDescent="0.25">
      <c r="A1273" s="220">
        <v>7407352</v>
      </c>
      <c r="B1273" s="220"/>
      <c r="C1273" s="195" t="s">
        <v>3665</v>
      </c>
      <c r="D1273" s="195" t="s">
        <v>46</v>
      </c>
      <c r="E1273" s="221" t="s">
        <v>2452</v>
      </c>
      <c r="F1273" s="221"/>
      <c r="G1273" s="196" t="s">
        <v>3798</v>
      </c>
    </row>
    <row r="1274" spans="1:7" x14ac:dyDescent="0.25">
      <c r="A1274" s="220">
        <v>7407360</v>
      </c>
      <c r="B1274" s="220"/>
      <c r="C1274" s="195" t="s">
        <v>3662</v>
      </c>
      <c r="D1274" s="195" t="s">
        <v>46</v>
      </c>
      <c r="E1274" s="221" t="s">
        <v>2452</v>
      </c>
      <c r="F1274" s="221"/>
      <c r="G1274" s="196" t="s">
        <v>3798</v>
      </c>
    </row>
    <row r="1275" spans="1:7" x14ac:dyDescent="0.25">
      <c r="A1275" s="220">
        <v>7407536</v>
      </c>
      <c r="B1275" s="220"/>
      <c r="C1275" s="195" t="s">
        <v>3666</v>
      </c>
      <c r="D1275" s="195" t="s">
        <v>46</v>
      </c>
      <c r="E1275" s="221" t="s">
        <v>2452</v>
      </c>
      <c r="F1275" s="221"/>
      <c r="G1275" s="196" t="s">
        <v>3798</v>
      </c>
    </row>
    <row r="1276" spans="1:7" x14ac:dyDescent="0.25">
      <c r="A1276" s="220">
        <v>7407562</v>
      </c>
      <c r="B1276" s="220"/>
      <c r="C1276" s="195" t="s">
        <v>3667</v>
      </c>
      <c r="D1276" s="195" t="s">
        <v>46</v>
      </c>
      <c r="E1276" s="221" t="s">
        <v>2452</v>
      </c>
      <c r="F1276" s="221"/>
      <c r="G1276" s="196" t="s">
        <v>3798</v>
      </c>
    </row>
    <row r="1277" spans="1:7" x14ac:dyDescent="0.25">
      <c r="A1277" s="220">
        <v>7407580</v>
      </c>
      <c r="B1277" s="220"/>
      <c r="C1277" s="195" t="s">
        <v>3668</v>
      </c>
      <c r="D1277" s="195" t="s">
        <v>46</v>
      </c>
      <c r="E1277" s="221" t="s">
        <v>2452</v>
      </c>
      <c r="F1277" s="221"/>
      <c r="G1277" s="196" t="s">
        <v>3798</v>
      </c>
    </row>
    <row r="1278" spans="1:7" x14ac:dyDescent="0.25">
      <c r="A1278" s="220">
        <v>7407584</v>
      </c>
      <c r="B1278" s="220"/>
      <c r="C1278" s="195" t="s">
        <v>3669</v>
      </c>
      <c r="D1278" s="195" t="s">
        <v>46</v>
      </c>
      <c r="E1278" s="221" t="s">
        <v>2452</v>
      </c>
      <c r="F1278" s="221"/>
      <c r="G1278" s="196" t="s">
        <v>3798</v>
      </c>
    </row>
    <row r="1279" spans="1:7" x14ac:dyDescent="0.25">
      <c r="A1279" s="220">
        <v>7407620</v>
      </c>
      <c r="B1279" s="220"/>
      <c r="C1279" s="195" t="s">
        <v>3670</v>
      </c>
      <c r="D1279" s="195" t="s">
        <v>46</v>
      </c>
      <c r="E1279" s="221" t="s">
        <v>2452</v>
      </c>
      <c r="F1279" s="221"/>
      <c r="G1279" s="196" t="s">
        <v>3798</v>
      </c>
    </row>
    <row r="1280" spans="1:7" x14ac:dyDescent="0.25">
      <c r="A1280" s="220">
        <v>7407654</v>
      </c>
      <c r="B1280" s="220"/>
      <c r="C1280" s="195" t="s">
        <v>3671</v>
      </c>
      <c r="D1280" s="195" t="s">
        <v>46</v>
      </c>
      <c r="E1280" s="221" t="s">
        <v>2452</v>
      </c>
      <c r="F1280" s="221"/>
      <c r="G1280" s="196" t="s">
        <v>3798</v>
      </c>
    </row>
    <row r="1281" spans="1:7" x14ac:dyDescent="0.25">
      <c r="A1281" s="220">
        <v>7407780</v>
      </c>
      <c r="B1281" s="220"/>
      <c r="C1281" s="195" t="s">
        <v>3672</v>
      </c>
      <c r="D1281" s="195" t="s">
        <v>46</v>
      </c>
      <c r="E1281" s="221" t="s">
        <v>2452</v>
      </c>
      <c r="F1281" s="221"/>
      <c r="G1281" s="196" t="s">
        <v>3798</v>
      </c>
    </row>
    <row r="1282" spans="1:7" x14ac:dyDescent="0.25">
      <c r="A1282" s="220">
        <v>7408056</v>
      </c>
      <c r="B1282" s="220"/>
      <c r="C1282" s="195" t="s">
        <v>3673</v>
      </c>
      <c r="D1282" s="195" t="s">
        <v>46</v>
      </c>
      <c r="E1282" s="221" t="s">
        <v>2452</v>
      </c>
      <c r="F1282" s="221"/>
      <c r="G1282" s="196" t="s">
        <v>3798</v>
      </c>
    </row>
    <row r="1283" spans="1:7" x14ac:dyDescent="0.25">
      <c r="A1283" s="220">
        <v>7408064</v>
      </c>
      <c r="B1283" s="220"/>
      <c r="C1283" s="195" t="s">
        <v>3674</v>
      </c>
      <c r="D1283" s="195" t="s">
        <v>46</v>
      </c>
      <c r="E1283" s="221" t="s">
        <v>2452</v>
      </c>
      <c r="F1283" s="221"/>
      <c r="G1283" s="196" t="s">
        <v>3798</v>
      </c>
    </row>
    <row r="1284" spans="1:7" x14ac:dyDescent="0.25">
      <c r="A1284" s="220">
        <v>7408084</v>
      </c>
      <c r="B1284" s="220"/>
      <c r="C1284" s="195" t="s">
        <v>3675</v>
      </c>
      <c r="D1284" s="195" t="s">
        <v>46</v>
      </c>
      <c r="E1284" s="221" t="s">
        <v>2452</v>
      </c>
      <c r="F1284" s="221"/>
      <c r="G1284" s="196" t="s">
        <v>3798</v>
      </c>
    </row>
    <row r="1285" spans="1:7" x14ac:dyDescent="0.25">
      <c r="A1285" s="220">
        <v>7408108</v>
      </c>
      <c r="B1285" s="220"/>
      <c r="C1285" s="195" t="s">
        <v>3676</v>
      </c>
      <c r="D1285" s="195" t="s">
        <v>46</v>
      </c>
      <c r="E1285" s="221" t="s">
        <v>2452</v>
      </c>
      <c r="F1285" s="221"/>
      <c r="G1285" s="196" t="s">
        <v>3798</v>
      </c>
    </row>
    <row r="1286" spans="1:7" x14ac:dyDescent="0.25">
      <c r="A1286" s="220">
        <v>7408148</v>
      </c>
      <c r="B1286" s="220"/>
      <c r="C1286" s="195" t="s">
        <v>3677</v>
      </c>
      <c r="D1286" s="195" t="s">
        <v>46</v>
      </c>
      <c r="E1286" s="221" t="s">
        <v>2452</v>
      </c>
      <c r="F1286" s="221"/>
      <c r="G1286" s="196" t="s">
        <v>3798</v>
      </c>
    </row>
    <row r="1287" spans="1:7" x14ac:dyDescent="0.25">
      <c r="A1287" s="220">
        <v>7408164</v>
      </c>
      <c r="B1287" s="220"/>
      <c r="C1287" s="195" t="s">
        <v>3678</v>
      </c>
      <c r="D1287" s="195" t="s">
        <v>46</v>
      </c>
      <c r="E1287" s="221" t="s">
        <v>2452</v>
      </c>
      <c r="F1287" s="221"/>
      <c r="G1287" s="196" t="s">
        <v>3798</v>
      </c>
    </row>
    <row r="1288" spans="1:7" x14ac:dyDescent="0.25">
      <c r="A1288" s="220">
        <v>7408292</v>
      </c>
      <c r="B1288" s="220"/>
      <c r="C1288" s="195" t="s">
        <v>3679</v>
      </c>
      <c r="D1288" s="195" t="s">
        <v>46</v>
      </c>
      <c r="E1288" s="221" t="s">
        <v>2452</v>
      </c>
      <c r="F1288" s="221"/>
      <c r="G1288" s="196" t="s">
        <v>3798</v>
      </c>
    </row>
    <row r="1289" spans="1:7" x14ac:dyDescent="0.25">
      <c r="A1289" s="220">
        <v>7408300</v>
      </c>
      <c r="B1289" s="220"/>
      <c r="C1289" s="195" t="s">
        <v>3679</v>
      </c>
      <c r="D1289" s="195" t="s">
        <v>46</v>
      </c>
      <c r="E1289" s="221" t="s">
        <v>2452</v>
      </c>
      <c r="F1289" s="221"/>
      <c r="G1289" s="196" t="s">
        <v>3798</v>
      </c>
    </row>
    <row r="1290" spans="1:7" x14ac:dyDescent="0.25">
      <c r="A1290" s="220">
        <v>7408420</v>
      </c>
      <c r="B1290" s="220"/>
      <c r="C1290" s="195" t="s">
        <v>3680</v>
      </c>
      <c r="D1290" s="195" t="s">
        <v>46</v>
      </c>
      <c r="E1290" s="221" t="s">
        <v>2452</v>
      </c>
      <c r="F1290" s="221"/>
      <c r="G1290" s="196" t="s">
        <v>3798</v>
      </c>
    </row>
    <row r="1291" spans="1:7" x14ac:dyDescent="0.25">
      <c r="A1291" s="220">
        <v>7408428</v>
      </c>
      <c r="B1291" s="220"/>
      <c r="C1291" s="195" t="s">
        <v>3681</v>
      </c>
      <c r="D1291" s="195" t="s">
        <v>46</v>
      </c>
      <c r="E1291" s="221" t="s">
        <v>2452</v>
      </c>
      <c r="F1291" s="221"/>
      <c r="G1291" s="196" t="s">
        <v>3798</v>
      </c>
    </row>
    <row r="1292" spans="1:7" x14ac:dyDescent="0.25">
      <c r="A1292" s="220">
        <v>7408436</v>
      </c>
      <c r="B1292" s="220"/>
      <c r="C1292" s="195" t="s">
        <v>3682</v>
      </c>
      <c r="D1292" s="195" t="s">
        <v>46</v>
      </c>
      <c r="E1292" s="221" t="s">
        <v>2452</v>
      </c>
      <c r="F1292" s="221"/>
      <c r="G1292" s="196" t="s">
        <v>3798</v>
      </c>
    </row>
    <row r="1293" spans="1:7" x14ac:dyDescent="0.25">
      <c r="A1293" s="220">
        <v>7408448</v>
      </c>
      <c r="B1293" s="220"/>
      <c r="C1293" s="195" t="s">
        <v>3683</v>
      </c>
      <c r="D1293" s="195" t="s">
        <v>46</v>
      </c>
      <c r="E1293" s="221" t="s">
        <v>2452</v>
      </c>
      <c r="F1293" s="221"/>
      <c r="G1293" s="196" t="s">
        <v>3798</v>
      </c>
    </row>
    <row r="1294" spans="1:7" x14ac:dyDescent="0.25">
      <c r="A1294" s="220">
        <v>7408452</v>
      </c>
      <c r="B1294" s="220"/>
      <c r="C1294" s="195" t="s">
        <v>3684</v>
      </c>
      <c r="D1294" s="195" t="s">
        <v>46</v>
      </c>
      <c r="E1294" s="221" t="s">
        <v>2452</v>
      </c>
      <c r="F1294" s="221"/>
      <c r="G1294" s="196" t="s">
        <v>3798</v>
      </c>
    </row>
    <row r="1295" spans="1:7" x14ac:dyDescent="0.25">
      <c r="A1295" s="220">
        <v>7408474</v>
      </c>
      <c r="B1295" s="220"/>
      <c r="C1295" s="195" t="s">
        <v>3685</v>
      </c>
      <c r="D1295" s="195" t="s">
        <v>46</v>
      </c>
      <c r="E1295" s="221" t="s">
        <v>2452</v>
      </c>
      <c r="F1295" s="221"/>
      <c r="G1295" s="196" t="s">
        <v>3798</v>
      </c>
    </row>
    <row r="1296" spans="1:7" x14ac:dyDescent="0.25">
      <c r="A1296" s="220">
        <v>7408494</v>
      </c>
      <c r="B1296" s="220"/>
      <c r="C1296" s="195" t="s">
        <v>3679</v>
      </c>
      <c r="D1296" s="195" t="s">
        <v>46</v>
      </c>
      <c r="E1296" s="221" t="s">
        <v>2452</v>
      </c>
      <c r="F1296" s="221"/>
      <c r="G1296" s="196" t="s">
        <v>3798</v>
      </c>
    </row>
    <row r="1297" spans="1:7" x14ac:dyDescent="0.25">
      <c r="A1297" s="220">
        <v>7408558</v>
      </c>
      <c r="B1297" s="220"/>
      <c r="C1297" s="195" t="s">
        <v>3686</v>
      </c>
      <c r="D1297" s="195" t="s">
        <v>46</v>
      </c>
      <c r="E1297" s="221" t="s">
        <v>2452</v>
      </c>
      <c r="F1297" s="221"/>
      <c r="G1297" s="196" t="s">
        <v>3798</v>
      </c>
    </row>
    <row r="1298" spans="1:7" x14ac:dyDescent="0.25">
      <c r="A1298" s="220">
        <v>7408566</v>
      </c>
      <c r="B1298" s="220"/>
      <c r="C1298" s="195" t="s">
        <v>3687</v>
      </c>
      <c r="D1298" s="195" t="s">
        <v>46</v>
      </c>
      <c r="E1298" s="221" t="s">
        <v>2452</v>
      </c>
      <c r="F1298" s="221"/>
      <c r="G1298" s="196" t="s">
        <v>3798</v>
      </c>
    </row>
    <row r="1299" spans="1:7" x14ac:dyDescent="0.25">
      <c r="A1299" s="220">
        <v>7408594</v>
      </c>
      <c r="B1299" s="220"/>
      <c r="C1299" s="195" t="s">
        <v>3688</v>
      </c>
      <c r="D1299" s="195" t="s">
        <v>46</v>
      </c>
      <c r="E1299" s="221" t="s">
        <v>2452</v>
      </c>
      <c r="F1299" s="221"/>
      <c r="G1299" s="196" t="s">
        <v>3798</v>
      </c>
    </row>
    <row r="1300" spans="1:7" x14ac:dyDescent="0.25">
      <c r="A1300" s="220">
        <v>7408630</v>
      </c>
      <c r="B1300" s="220"/>
      <c r="C1300" s="195" t="s">
        <v>3689</v>
      </c>
      <c r="D1300" s="195" t="s">
        <v>46</v>
      </c>
      <c r="E1300" s="221" t="s">
        <v>2452</v>
      </c>
      <c r="F1300" s="221"/>
      <c r="G1300" s="196" t="s">
        <v>3798</v>
      </c>
    </row>
    <row r="1301" spans="1:7" x14ac:dyDescent="0.25">
      <c r="A1301" s="220">
        <v>7408672</v>
      </c>
      <c r="B1301" s="220"/>
      <c r="C1301" s="195" t="s">
        <v>3690</v>
      </c>
      <c r="D1301" s="195" t="s">
        <v>46</v>
      </c>
      <c r="E1301" s="221" t="s">
        <v>2452</v>
      </c>
      <c r="F1301" s="221"/>
      <c r="G1301" s="196" t="s">
        <v>3798</v>
      </c>
    </row>
    <row r="1302" spans="1:7" ht="30" x14ac:dyDescent="0.25">
      <c r="A1302" s="220">
        <v>7408698</v>
      </c>
      <c r="B1302" s="220"/>
      <c r="C1302" s="195" t="s">
        <v>3691</v>
      </c>
      <c r="D1302" s="195" t="s">
        <v>46</v>
      </c>
      <c r="E1302" s="221" t="s">
        <v>2452</v>
      </c>
      <c r="F1302" s="221"/>
      <c r="G1302" s="196" t="s">
        <v>3798</v>
      </c>
    </row>
    <row r="1303" spans="1:7" x14ac:dyDescent="0.25">
      <c r="A1303" s="220">
        <v>7408723</v>
      </c>
      <c r="B1303" s="220"/>
      <c r="C1303" s="195" t="s">
        <v>3692</v>
      </c>
      <c r="D1303" s="195" t="s">
        <v>46</v>
      </c>
      <c r="E1303" s="221" t="s">
        <v>2452</v>
      </c>
      <c r="F1303" s="221"/>
      <c r="G1303" s="196" t="s">
        <v>3798</v>
      </c>
    </row>
    <row r="1304" spans="1:7" ht="30" x14ac:dyDescent="0.25">
      <c r="A1304" s="220">
        <v>7408838</v>
      </c>
      <c r="B1304" s="220"/>
      <c r="C1304" s="195" t="s">
        <v>3693</v>
      </c>
      <c r="D1304" s="195" t="s">
        <v>46</v>
      </c>
      <c r="E1304" s="221" t="s">
        <v>2452</v>
      </c>
      <c r="F1304" s="221"/>
      <c r="G1304" s="196" t="s">
        <v>3798</v>
      </c>
    </row>
    <row r="1305" spans="1:7" x14ac:dyDescent="0.25">
      <c r="A1305" s="220">
        <v>7408850</v>
      </c>
      <c r="B1305" s="220"/>
      <c r="C1305" s="195" t="s">
        <v>3694</v>
      </c>
      <c r="D1305" s="195" t="s">
        <v>46</v>
      </c>
      <c r="E1305" s="221" t="s">
        <v>2452</v>
      </c>
      <c r="F1305" s="221"/>
      <c r="G1305" s="196" t="s">
        <v>3798</v>
      </c>
    </row>
    <row r="1306" spans="1:7" x14ac:dyDescent="0.25">
      <c r="A1306" s="220">
        <v>7408870</v>
      </c>
      <c r="B1306" s="220"/>
      <c r="C1306" s="195" t="s">
        <v>3695</v>
      </c>
      <c r="D1306" s="195" t="s">
        <v>46</v>
      </c>
      <c r="E1306" s="221" t="s">
        <v>2452</v>
      </c>
      <c r="F1306" s="221"/>
      <c r="G1306" s="196" t="s">
        <v>3798</v>
      </c>
    </row>
    <row r="1307" spans="1:7" x14ac:dyDescent="0.25">
      <c r="A1307" s="220">
        <v>7409218</v>
      </c>
      <c r="B1307" s="220"/>
      <c r="C1307" s="195" t="s">
        <v>3696</v>
      </c>
      <c r="D1307" s="195" t="s">
        <v>46</v>
      </c>
      <c r="E1307" s="221" t="s">
        <v>2452</v>
      </c>
      <c r="F1307" s="221"/>
      <c r="G1307" s="196" t="s">
        <v>3798</v>
      </c>
    </row>
    <row r="1308" spans="1:7" x14ac:dyDescent="0.25">
      <c r="A1308" s="220">
        <v>7409228</v>
      </c>
      <c r="B1308" s="220"/>
      <c r="C1308" s="195" t="s">
        <v>3697</v>
      </c>
      <c r="D1308" s="195" t="s">
        <v>46</v>
      </c>
      <c r="E1308" s="221" t="s">
        <v>2452</v>
      </c>
      <c r="F1308" s="221"/>
      <c r="G1308" s="196" t="s">
        <v>3798</v>
      </c>
    </row>
    <row r="1309" spans="1:7" x14ac:dyDescent="0.25">
      <c r="A1309" s="220">
        <v>7409372</v>
      </c>
      <c r="B1309" s="220"/>
      <c r="C1309" s="195" t="s">
        <v>3698</v>
      </c>
      <c r="D1309" s="195" t="s">
        <v>46</v>
      </c>
      <c r="E1309" s="221" t="s">
        <v>2452</v>
      </c>
      <c r="F1309" s="221"/>
      <c r="G1309" s="196" t="s">
        <v>3798</v>
      </c>
    </row>
    <row r="1310" spans="1:7" x14ac:dyDescent="0.25">
      <c r="A1310" s="220">
        <v>7409378</v>
      </c>
      <c r="B1310" s="220"/>
      <c r="C1310" s="195" t="s">
        <v>3698</v>
      </c>
      <c r="D1310" s="195" t="s">
        <v>46</v>
      </c>
      <c r="E1310" s="221" t="s">
        <v>2452</v>
      </c>
      <c r="F1310" s="221"/>
      <c r="G1310" s="196" t="s">
        <v>3798</v>
      </c>
    </row>
    <row r="1311" spans="1:7" x14ac:dyDescent="0.25">
      <c r="A1311" s="220">
        <v>7409462</v>
      </c>
      <c r="B1311" s="220"/>
      <c r="C1311" s="195" t="s">
        <v>3699</v>
      </c>
      <c r="D1311" s="195" t="s">
        <v>46</v>
      </c>
      <c r="E1311" s="221" t="s">
        <v>2452</v>
      </c>
      <c r="F1311" s="221"/>
      <c r="G1311" s="196" t="s">
        <v>3798</v>
      </c>
    </row>
    <row r="1312" spans="1:7" ht="30" x14ac:dyDescent="0.25">
      <c r="A1312" s="220">
        <v>7410030</v>
      </c>
      <c r="B1312" s="220"/>
      <c r="C1312" s="195" t="s">
        <v>3700</v>
      </c>
      <c r="D1312" s="195" t="s">
        <v>46</v>
      </c>
      <c r="E1312" s="221" t="s">
        <v>2452</v>
      </c>
      <c r="F1312" s="221"/>
      <c r="G1312" s="196" t="s">
        <v>3798</v>
      </c>
    </row>
    <row r="1313" spans="1:7" ht="30" x14ac:dyDescent="0.25">
      <c r="A1313" s="220">
        <v>7410043</v>
      </c>
      <c r="B1313" s="220"/>
      <c r="C1313" s="195" t="s">
        <v>3701</v>
      </c>
      <c r="D1313" s="195" t="s">
        <v>46</v>
      </c>
      <c r="E1313" s="221" t="s">
        <v>2452</v>
      </c>
      <c r="F1313" s="221"/>
      <c r="G1313" s="196" t="s">
        <v>3798</v>
      </c>
    </row>
    <row r="1314" spans="1:7" x14ac:dyDescent="0.25">
      <c r="A1314" s="220">
        <v>7410062</v>
      </c>
      <c r="B1314" s="220"/>
      <c r="C1314" s="195" t="s">
        <v>3702</v>
      </c>
      <c r="D1314" s="195" t="s">
        <v>46</v>
      </c>
      <c r="E1314" s="221" t="s">
        <v>2452</v>
      </c>
      <c r="F1314" s="221"/>
      <c r="G1314" s="196" t="s">
        <v>3798</v>
      </c>
    </row>
    <row r="1315" spans="1:7" x14ac:dyDescent="0.25">
      <c r="A1315" s="220">
        <v>7410064</v>
      </c>
      <c r="B1315" s="220"/>
      <c r="C1315" s="195" t="s">
        <v>3703</v>
      </c>
      <c r="D1315" s="195" t="s">
        <v>46</v>
      </c>
      <c r="E1315" s="221" t="s">
        <v>2452</v>
      </c>
      <c r="F1315" s="221"/>
      <c r="G1315" s="196" t="s">
        <v>3798</v>
      </c>
    </row>
    <row r="1316" spans="1:7" x14ac:dyDescent="0.25">
      <c r="A1316" s="220">
        <v>7410160</v>
      </c>
      <c r="B1316" s="220"/>
      <c r="C1316" s="195" t="s">
        <v>3704</v>
      </c>
      <c r="D1316" s="195" t="s">
        <v>46</v>
      </c>
      <c r="E1316" s="221" t="s">
        <v>2452</v>
      </c>
      <c r="F1316" s="221"/>
      <c r="G1316" s="196" t="s">
        <v>3798</v>
      </c>
    </row>
    <row r="1317" spans="1:7" x14ac:dyDescent="0.25">
      <c r="A1317" s="220">
        <v>7410172</v>
      </c>
      <c r="B1317" s="220"/>
      <c r="C1317" s="195" t="s">
        <v>3705</v>
      </c>
      <c r="D1317" s="195" t="s">
        <v>46</v>
      </c>
      <c r="E1317" s="221" t="s">
        <v>2452</v>
      </c>
      <c r="F1317" s="221"/>
      <c r="G1317" s="196" t="s">
        <v>3798</v>
      </c>
    </row>
    <row r="1318" spans="1:7" x14ac:dyDescent="0.25">
      <c r="A1318" s="220">
        <v>7427232</v>
      </c>
      <c r="B1318" s="220"/>
      <c r="C1318" s="195" t="s">
        <v>3706</v>
      </c>
      <c r="D1318" s="195" t="s">
        <v>46</v>
      </c>
      <c r="E1318" s="221" t="s">
        <v>2452</v>
      </c>
      <c r="F1318" s="221"/>
      <c r="G1318" s="196" t="s">
        <v>3798</v>
      </c>
    </row>
    <row r="1319" spans="1:7" x14ac:dyDescent="0.25">
      <c r="A1319" s="220">
        <v>7427430</v>
      </c>
      <c r="B1319" s="220"/>
      <c r="C1319" s="195" t="s">
        <v>3707</v>
      </c>
      <c r="D1319" s="195" t="s">
        <v>46</v>
      </c>
      <c r="E1319" s="221" t="s">
        <v>2452</v>
      </c>
      <c r="F1319" s="221"/>
      <c r="G1319" s="196" t="s">
        <v>3798</v>
      </c>
    </row>
    <row r="1320" spans="1:7" x14ac:dyDescent="0.25">
      <c r="A1320" s="220">
        <v>7427432</v>
      </c>
      <c r="B1320" s="220"/>
      <c r="C1320" s="195" t="s">
        <v>3708</v>
      </c>
      <c r="D1320" s="195" t="s">
        <v>46</v>
      </c>
      <c r="E1320" s="221" t="s">
        <v>2452</v>
      </c>
      <c r="F1320" s="221"/>
      <c r="G1320" s="196" t="s">
        <v>3798</v>
      </c>
    </row>
    <row r="1321" spans="1:7" x14ac:dyDescent="0.25">
      <c r="A1321" s="220">
        <v>7428526</v>
      </c>
      <c r="B1321" s="220"/>
      <c r="C1321" s="195" t="s">
        <v>3709</v>
      </c>
      <c r="D1321" s="195" t="s">
        <v>46</v>
      </c>
      <c r="E1321" s="221" t="s">
        <v>2452</v>
      </c>
      <c r="F1321" s="221"/>
      <c r="G1321" s="196" t="s">
        <v>3798</v>
      </c>
    </row>
    <row r="1322" spans="1:7" x14ac:dyDescent="0.25">
      <c r="A1322" s="220">
        <v>7428547</v>
      </c>
      <c r="B1322" s="220"/>
      <c r="C1322" s="195" t="s">
        <v>3710</v>
      </c>
      <c r="D1322" s="195" t="s">
        <v>46</v>
      </c>
      <c r="E1322" s="221" t="s">
        <v>2452</v>
      </c>
      <c r="F1322" s="221"/>
      <c r="G1322" s="196" t="s">
        <v>3798</v>
      </c>
    </row>
    <row r="1323" spans="1:7" x14ac:dyDescent="0.25">
      <c r="A1323" s="220">
        <v>7429135</v>
      </c>
      <c r="B1323" s="220"/>
      <c r="C1323" s="195" t="s">
        <v>3711</v>
      </c>
      <c r="D1323" s="195" t="s">
        <v>46</v>
      </c>
      <c r="E1323" s="221" t="s">
        <v>2452</v>
      </c>
      <c r="F1323" s="221"/>
      <c r="G1323" s="196" t="s">
        <v>3798</v>
      </c>
    </row>
    <row r="1324" spans="1:7" x14ac:dyDescent="0.25">
      <c r="A1324" s="220">
        <v>7429150</v>
      </c>
      <c r="B1324" s="220"/>
      <c r="C1324" s="195" t="s">
        <v>3712</v>
      </c>
      <c r="D1324" s="195" t="s">
        <v>46</v>
      </c>
      <c r="E1324" s="221" t="s">
        <v>2452</v>
      </c>
      <c r="F1324" s="221"/>
      <c r="G1324" s="196" t="s">
        <v>3798</v>
      </c>
    </row>
    <row r="1325" spans="1:7" x14ac:dyDescent="0.25">
      <c r="A1325" s="220">
        <v>7429154</v>
      </c>
      <c r="B1325" s="220"/>
      <c r="C1325" s="195" t="s">
        <v>3713</v>
      </c>
      <c r="D1325" s="195" t="s">
        <v>46</v>
      </c>
      <c r="E1325" s="221" t="s">
        <v>2452</v>
      </c>
      <c r="F1325" s="221"/>
      <c r="G1325" s="196" t="s">
        <v>3798</v>
      </c>
    </row>
  </sheetData>
  <mergeCells count="2650">
    <mergeCell ref="A1:B1"/>
    <mergeCell ref="E1:F1"/>
    <mergeCell ref="A2:B2"/>
    <mergeCell ref="E2:F2"/>
    <mergeCell ref="A12:B12"/>
    <mergeCell ref="E12:F12"/>
    <mergeCell ref="A13:B13"/>
    <mergeCell ref="E13:F13"/>
    <mergeCell ref="A14:B14"/>
    <mergeCell ref="E14:F14"/>
    <mergeCell ref="A9:B9"/>
    <mergeCell ref="E9:F9"/>
    <mergeCell ref="A10:B10"/>
    <mergeCell ref="E10:F10"/>
    <mergeCell ref="A11:B11"/>
    <mergeCell ref="E11:F11"/>
    <mergeCell ref="A6:B6"/>
    <mergeCell ref="E6:F6"/>
    <mergeCell ref="A7:B7"/>
    <mergeCell ref="E7:F7"/>
    <mergeCell ref="A8:B8"/>
    <mergeCell ref="E8:F8"/>
    <mergeCell ref="A18:B18"/>
    <mergeCell ref="E18:F18"/>
    <mergeCell ref="A19:B19"/>
    <mergeCell ref="E19:F19"/>
    <mergeCell ref="A20:B20"/>
    <mergeCell ref="E20:F20"/>
    <mergeCell ref="A15:B15"/>
    <mergeCell ref="E15:F15"/>
    <mergeCell ref="A16:B16"/>
    <mergeCell ref="E16:F16"/>
    <mergeCell ref="A17:B17"/>
    <mergeCell ref="E17:F17"/>
    <mergeCell ref="A3:B3"/>
    <mergeCell ref="E3:F3"/>
    <mergeCell ref="A4:B4"/>
    <mergeCell ref="E4:F4"/>
    <mergeCell ref="A5:B5"/>
    <mergeCell ref="E5:F5"/>
    <mergeCell ref="A27:B27"/>
    <mergeCell ref="E27:F27"/>
    <mergeCell ref="A28:B28"/>
    <mergeCell ref="E28:F28"/>
    <mergeCell ref="A29:B29"/>
    <mergeCell ref="E29:F29"/>
    <mergeCell ref="A24:B24"/>
    <mergeCell ref="E24:F24"/>
    <mergeCell ref="A25:B25"/>
    <mergeCell ref="E25:F25"/>
    <mergeCell ref="A26:B26"/>
    <mergeCell ref="E26:F26"/>
    <mergeCell ref="A21:B21"/>
    <mergeCell ref="E21:F21"/>
    <mergeCell ref="A22:B22"/>
    <mergeCell ref="E22:F22"/>
    <mergeCell ref="A23:B23"/>
    <mergeCell ref="E23:F23"/>
    <mergeCell ref="A36:B36"/>
    <mergeCell ref="E36:F36"/>
    <mergeCell ref="A37:B37"/>
    <mergeCell ref="E37:F37"/>
    <mergeCell ref="A38:B38"/>
    <mergeCell ref="E38:F38"/>
    <mergeCell ref="A33:B33"/>
    <mergeCell ref="E33:F33"/>
    <mergeCell ref="A34:B34"/>
    <mergeCell ref="E34:F34"/>
    <mergeCell ref="A35:B35"/>
    <mergeCell ref="E35:F35"/>
    <mergeCell ref="A30:B30"/>
    <mergeCell ref="E30:F30"/>
    <mergeCell ref="A31:B31"/>
    <mergeCell ref="E31:F31"/>
    <mergeCell ref="A32:B32"/>
    <mergeCell ref="E32:F32"/>
    <mergeCell ref="A45:B45"/>
    <mergeCell ref="E45:F45"/>
    <mergeCell ref="A46:B46"/>
    <mergeCell ref="E46:F46"/>
    <mergeCell ref="A47:B47"/>
    <mergeCell ref="E47:F47"/>
    <mergeCell ref="A42:B42"/>
    <mergeCell ref="E42:F42"/>
    <mergeCell ref="A43:B43"/>
    <mergeCell ref="E43:F43"/>
    <mergeCell ref="A44:B44"/>
    <mergeCell ref="E44:F44"/>
    <mergeCell ref="A39:B39"/>
    <mergeCell ref="E39:F39"/>
    <mergeCell ref="A40:B40"/>
    <mergeCell ref="E40:F40"/>
    <mergeCell ref="A41:B41"/>
    <mergeCell ref="E41:F41"/>
    <mergeCell ref="A54:B54"/>
    <mergeCell ref="E54:F54"/>
    <mergeCell ref="A55:B55"/>
    <mergeCell ref="E55:F55"/>
    <mergeCell ref="A56:B56"/>
    <mergeCell ref="E56:F56"/>
    <mergeCell ref="A51:B51"/>
    <mergeCell ref="E51:F51"/>
    <mergeCell ref="A52:B52"/>
    <mergeCell ref="E52:F52"/>
    <mergeCell ref="A53:B53"/>
    <mergeCell ref="E53:F53"/>
    <mergeCell ref="A48:B48"/>
    <mergeCell ref="E48:F48"/>
    <mergeCell ref="A49:B49"/>
    <mergeCell ref="E49:F49"/>
    <mergeCell ref="A50:B50"/>
    <mergeCell ref="E50:F50"/>
    <mergeCell ref="A63:B63"/>
    <mergeCell ref="E63:F63"/>
    <mergeCell ref="A64:B64"/>
    <mergeCell ref="E64:F64"/>
    <mergeCell ref="A65:B65"/>
    <mergeCell ref="E65:F65"/>
    <mergeCell ref="A60:B60"/>
    <mergeCell ref="E60:F60"/>
    <mergeCell ref="A61:B61"/>
    <mergeCell ref="E61:F61"/>
    <mergeCell ref="A62:B62"/>
    <mergeCell ref="E62:F62"/>
    <mergeCell ref="A57:B57"/>
    <mergeCell ref="E57:F57"/>
    <mergeCell ref="A58:B58"/>
    <mergeCell ref="E58:F58"/>
    <mergeCell ref="A59:B59"/>
    <mergeCell ref="E59:F59"/>
    <mergeCell ref="A72:B72"/>
    <mergeCell ref="E72:F72"/>
    <mergeCell ref="A73:B73"/>
    <mergeCell ref="E73:F73"/>
    <mergeCell ref="A74:B74"/>
    <mergeCell ref="E74:F74"/>
    <mergeCell ref="A69:B69"/>
    <mergeCell ref="E69:F69"/>
    <mergeCell ref="A70:B70"/>
    <mergeCell ref="E70:F70"/>
    <mergeCell ref="A71:B71"/>
    <mergeCell ref="E71:F71"/>
    <mergeCell ref="A66:B66"/>
    <mergeCell ref="E66:F66"/>
    <mergeCell ref="A67:B67"/>
    <mergeCell ref="E67:F67"/>
    <mergeCell ref="A68:B68"/>
    <mergeCell ref="E68:F68"/>
    <mergeCell ref="A81:B81"/>
    <mergeCell ref="E81:F81"/>
    <mergeCell ref="A82:B82"/>
    <mergeCell ref="E82:F82"/>
    <mergeCell ref="A83:B83"/>
    <mergeCell ref="E83:F83"/>
    <mergeCell ref="A78:B78"/>
    <mergeCell ref="E78:F78"/>
    <mergeCell ref="A79:B79"/>
    <mergeCell ref="E79:F79"/>
    <mergeCell ref="A80:B80"/>
    <mergeCell ref="E80:F80"/>
    <mergeCell ref="A75:B75"/>
    <mergeCell ref="E75:F75"/>
    <mergeCell ref="A76:B76"/>
    <mergeCell ref="E76:F76"/>
    <mergeCell ref="A77:B77"/>
    <mergeCell ref="E77:F77"/>
    <mergeCell ref="A90:B90"/>
    <mergeCell ref="E90:F90"/>
    <mergeCell ref="A91:B91"/>
    <mergeCell ref="E91:F91"/>
    <mergeCell ref="A92:B92"/>
    <mergeCell ref="E92:F92"/>
    <mergeCell ref="A87:B87"/>
    <mergeCell ref="E87:F87"/>
    <mergeCell ref="A88:B88"/>
    <mergeCell ref="E88:F88"/>
    <mergeCell ref="A89:B89"/>
    <mergeCell ref="E89:F89"/>
    <mergeCell ref="A84:B84"/>
    <mergeCell ref="E84:F84"/>
    <mergeCell ref="A85:B85"/>
    <mergeCell ref="E85:F85"/>
    <mergeCell ref="A86:B86"/>
    <mergeCell ref="E86:F86"/>
    <mergeCell ref="A99:B99"/>
    <mergeCell ref="E99:F99"/>
    <mergeCell ref="A100:B100"/>
    <mergeCell ref="E100:F100"/>
    <mergeCell ref="A101:B101"/>
    <mergeCell ref="E101:F101"/>
    <mergeCell ref="A96:B96"/>
    <mergeCell ref="E96:F96"/>
    <mergeCell ref="A97:B97"/>
    <mergeCell ref="E97:F97"/>
    <mergeCell ref="A98:B98"/>
    <mergeCell ref="E98:F98"/>
    <mergeCell ref="A93:B93"/>
    <mergeCell ref="E93:F93"/>
    <mergeCell ref="A94:B94"/>
    <mergeCell ref="E94:F94"/>
    <mergeCell ref="A95:B95"/>
    <mergeCell ref="E95:F95"/>
    <mergeCell ref="A108:B108"/>
    <mergeCell ref="E108:F108"/>
    <mergeCell ref="A109:B109"/>
    <mergeCell ref="E109:F109"/>
    <mergeCell ref="A110:B110"/>
    <mergeCell ref="E110:F110"/>
    <mergeCell ref="A105:B105"/>
    <mergeCell ref="E105:F105"/>
    <mergeCell ref="A106:B106"/>
    <mergeCell ref="E106:F106"/>
    <mergeCell ref="A107:B107"/>
    <mergeCell ref="E107:F107"/>
    <mergeCell ref="A102:B102"/>
    <mergeCell ref="E102:F102"/>
    <mergeCell ref="A103:B103"/>
    <mergeCell ref="E103:F103"/>
    <mergeCell ref="A104:B104"/>
    <mergeCell ref="E104:F104"/>
    <mergeCell ref="A117:B117"/>
    <mergeCell ref="E117:F117"/>
    <mergeCell ref="A118:B118"/>
    <mergeCell ref="E118:F118"/>
    <mergeCell ref="A119:B119"/>
    <mergeCell ref="E119:F119"/>
    <mergeCell ref="A114:B114"/>
    <mergeCell ref="E114:F114"/>
    <mergeCell ref="A115:B115"/>
    <mergeCell ref="E115:F115"/>
    <mergeCell ref="A116:B116"/>
    <mergeCell ref="E116:F116"/>
    <mergeCell ref="A111:B111"/>
    <mergeCell ref="E111:F111"/>
    <mergeCell ref="A112:B112"/>
    <mergeCell ref="E112:F112"/>
    <mergeCell ref="A113:B113"/>
    <mergeCell ref="E113:F113"/>
    <mergeCell ref="A126:B126"/>
    <mergeCell ref="E126:F126"/>
    <mergeCell ref="A127:B127"/>
    <mergeCell ref="E127:F127"/>
    <mergeCell ref="A128:B128"/>
    <mergeCell ref="E128:F128"/>
    <mergeCell ref="A123:B123"/>
    <mergeCell ref="E123:F123"/>
    <mergeCell ref="A124:B124"/>
    <mergeCell ref="E124:F124"/>
    <mergeCell ref="A125:B125"/>
    <mergeCell ref="E125:F125"/>
    <mergeCell ref="A120:B120"/>
    <mergeCell ref="E120:F120"/>
    <mergeCell ref="A121:B121"/>
    <mergeCell ref="E121:F121"/>
    <mergeCell ref="A122:B122"/>
    <mergeCell ref="E122:F122"/>
    <mergeCell ref="A135:B135"/>
    <mergeCell ref="E135:F135"/>
    <mergeCell ref="A136:B136"/>
    <mergeCell ref="E136:F136"/>
    <mergeCell ref="A137:B137"/>
    <mergeCell ref="E137:F137"/>
    <mergeCell ref="A132:B132"/>
    <mergeCell ref="E132:F132"/>
    <mergeCell ref="A133:B133"/>
    <mergeCell ref="E133:F133"/>
    <mergeCell ref="A134:B134"/>
    <mergeCell ref="E134:F134"/>
    <mergeCell ref="A129:B129"/>
    <mergeCell ref="E129:F129"/>
    <mergeCell ref="A130:B130"/>
    <mergeCell ref="E130:F130"/>
    <mergeCell ref="A131:B131"/>
    <mergeCell ref="E131:F131"/>
    <mergeCell ref="A144:B144"/>
    <mergeCell ref="E144:F144"/>
    <mergeCell ref="A145:B145"/>
    <mergeCell ref="E145:F145"/>
    <mergeCell ref="A146:B146"/>
    <mergeCell ref="E146:F146"/>
    <mergeCell ref="A141:B141"/>
    <mergeCell ref="E141:F141"/>
    <mergeCell ref="A142:B142"/>
    <mergeCell ref="E142:F142"/>
    <mergeCell ref="A143:B143"/>
    <mergeCell ref="E143:F143"/>
    <mergeCell ref="A138:B138"/>
    <mergeCell ref="E138:F138"/>
    <mergeCell ref="A139:B139"/>
    <mergeCell ref="E139:F139"/>
    <mergeCell ref="A140:B140"/>
    <mergeCell ref="E140:F140"/>
    <mergeCell ref="A153:B153"/>
    <mergeCell ref="E153:F153"/>
    <mergeCell ref="A154:B154"/>
    <mergeCell ref="E154:F154"/>
    <mergeCell ref="A155:B155"/>
    <mergeCell ref="E155:F155"/>
    <mergeCell ref="A150:B150"/>
    <mergeCell ref="E150:F150"/>
    <mergeCell ref="A151:B151"/>
    <mergeCell ref="E151:F151"/>
    <mergeCell ref="A152:B152"/>
    <mergeCell ref="E152:F152"/>
    <mergeCell ref="A147:B147"/>
    <mergeCell ref="E147:F147"/>
    <mergeCell ref="A148:B148"/>
    <mergeCell ref="E148:F148"/>
    <mergeCell ref="A149:B149"/>
    <mergeCell ref="E149:F149"/>
    <mergeCell ref="A162:B162"/>
    <mergeCell ref="E162:F162"/>
    <mergeCell ref="A163:B163"/>
    <mergeCell ref="E163:F163"/>
    <mergeCell ref="A164:B164"/>
    <mergeCell ref="E164:F164"/>
    <mergeCell ref="A159:B159"/>
    <mergeCell ref="E159:F159"/>
    <mergeCell ref="A160:B160"/>
    <mergeCell ref="E160:F160"/>
    <mergeCell ref="A161:B161"/>
    <mergeCell ref="E161:F161"/>
    <mergeCell ref="A156:B156"/>
    <mergeCell ref="E156:F156"/>
    <mergeCell ref="A157:B157"/>
    <mergeCell ref="E157:F157"/>
    <mergeCell ref="A158:B158"/>
    <mergeCell ref="E158:F158"/>
    <mergeCell ref="A171:B171"/>
    <mergeCell ref="E171:F171"/>
    <mergeCell ref="A172:B172"/>
    <mergeCell ref="E172:F172"/>
    <mergeCell ref="A173:B173"/>
    <mergeCell ref="E173:F173"/>
    <mergeCell ref="A168:B168"/>
    <mergeCell ref="E168:F168"/>
    <mergeCell ref="A169:B169"/>
    <mergeCell ref="E169:F169"/>
    <mergeCell ref="A170:B170"/>
    <mergeCell ref="E170:F170"/>
    <mergeCell ref="A165:B165"/>
    <mergeCell ref="E165:F165"/>
    <mergeCell ref="A166:B166"/>
    <mergeCell ref="E166:F166"/>
    <mergeCell ref="A167:B167"/>
    <mergeCell ref="E167:F167"/>
    <mergeCell ref="A180:B180"/>
    <mergeCell ref="E180:F180"/>
    <mergeCell ref="A181:B181"/>
    <mergeCell ref="E181:F181"/>
    <mergeCell ref="A182:B182"/>
    <mergeCell ref="E182:F182"/>
    <mergeCell ref="A177:B177"/>
    <mergeCell ref="E177:F177"/>
    <mergeCell ref="A178:B178"/>
    <mergeCell ref="E178:F178"/>
    <mergeCell ref="A179:B179"/>
    <mergeCell ref="E179:F179"/>
    <mergeCell ref="A174:B174"/>
    <mergeCell ref="E174:F174"/>
    <mergeCell ref="A175:B175"/>
    <mergeCell ref="E175:F175"/>
    <mergeCell ref="A176:B176"/>
    <mergeCell ref="E176:F176"/>
    <mergeCell ref="A189:B189"/>
    <mergeCell ref="E189:F189"/>
    <mergeCell ref="A190:B190"/>
    <mergeCell ref="E190:F190"/>
    <mergeCell ref="A191:B191"/>
    <mergeCell ref="E191:F191"/>
    <mergeCell ref="A186:B186"/>
    <mergeCell ref="E186:F186"/>
    <mergeCell ref="A187:B187"/>
    <mergeCell ref="E187:F187"/>
    <mergeCell ref="A188:B188"/>
    <mergeCell ref="E188:F188"/>
    <mergeCell ref="A183:B183"/>
    <mergeCell ref="E183:F183"/>
    <mergeCell ref="A184:B184"/>
    <mergeCell ref="E184:F184"/>
    <mergeCell ref="A185:B185"/>
    <mergeCell ref="E185:F185"/>
    <mergeCell ref="A198:B198"/>
    <mergeCell ref="E198:F198"/>
    <mergeCell ref="A199:B199"/>
    <mergeCell ref="E199:F199"/>
    <mergeCell ref="A200:B200"/>
    <mergeCell ref="E200:F200"/>
    <mergeCell ref="A195:B195"/>
    <mergeCell ref="E195:F195"/>
    <mergeCell ref="A196:B196"/>
    <mergeCell ref="E196:F196"/>
    <mergeCell ref="A197:B197"/>
    <mergeCell ref="E197:F197"/>
    <mergeCell ref="A192:B192"/>
    <mergeCell ref="E192:F192"/>
    <mergeCell ref="A193:B193"/>
    <mergeCell ref="E193:F193"/>
    <mergeCell ref="A194:B194"/>
    <mergeCell ref="E194:F194"/>
    <mergeCell ref="A207:B207"/>
    <mergeCell ref="E207:F207"/>
    <mergeCell ref="A208:B208"/>
    <mergeCell ref="E208:F208"/>
    <mergeCell ref="A209:B209"/>
    <mergeCell ref="E209:F209"/>
    <mergeCell ref="A204:B204"/>
    <mergeCell ref="E204:F204"/>
    <mergeCell ref="A205:B205"/>
    <mergeCell ref="E205:F205"/>
    <mergeCell ref="A206:B206"/>
    <mergeCell ref="E206:F206"/>
    <mergeCell ref="A201:B201"/>
    <mergeCell ref="E201:F201"/>
    <mergeCell ref="A202:B202"/>
    <mergeCell ref="E202:F202"/>
    <mergeCell ref="A203:B203"/>
    <mergeCell ref="E203:F203"/>
    <mergeCell ref="A216:B216"/>
    <mergeCell ref="E216:F216"/>
    <mergeCell ref="A217:B217"/>
    <mergeCell ref="E217:F217"/>
    <mergeCell ref="A218:B218"/>
    <mergeCell ref="E218:F218"/>
    <mergeCell ref="A213:B213"/>
    <mergeCell ref="E213:F213"/>
    <mergeCell ref="A214:B214"/>
    <mergeCell ref="E214:F214"/>
    <mergeCell ref="A215:B215"/>
    <mergeCell ref="E215:F215"/>
    <mergeCell ref="A210:B210"/>
    <mergeCell ref="E210:F210"/>
    <mergeCell ref="A211:B211"/>
    <mergeCell ref="E211:F211"/>
    <mergeCell ref="A212:B212"/>
    <mergeCell ref="E212:F212"/>
    <mergeCell ref="A225:B225"/>
    <mergeCell ref="E225:F225"/>
    <mergeCell ref="A226:B226"/>
    <mergeCell ref="E226:F226"/>
    <mergeCell ref="A227:B227"/>
    <mergeCell ref="E227:F227"/>
    <mergeCell ref="A222:B222"/>
    <mergeCell ref="E222:F222"/>
    <mergeCell ref="A223:B223"/>
    <mergeCell ref="E223:F223"/>
    <mergeCell ref="A224:B224"/>
    <mergeCell ref="E224:F224"/>
    <mergeCell ref="A219:B219"/>
    <mergeCell ref="E219:F219"/>
    <mergeCell ref="A220:B220"/>
    <mergeCell ref="E220:F220"/>
    <mergeCell ref="A221:B221"/>
    <mergeCell ref="E221:F221"/>
    <mergeCell ref="A234:B234"/>
    <mergeCell ref="E234:F234"/>
    <mergeCell ref="A235:B235"/>
    <mergeCell ref="E235:F235"/>
    <mergeCell ref="A236:B236"/>
    <mergeCell ref="E236:F236"/>
    <mergeCell ref="A231:B231"/>
    <mergeCell ref="E231:F231"/>
    <mergeCell ref="A232:B232"/>
    <mergeCell ref="E232:F232"/>
    <mergeCell ref="A233:B233"/>
    <mergeCell ref="E233:F233"/>
    <mergeCell ref="A228:B228"/>
    <mergeCell ref="E228:F228"/>
    <mergeCell ref="A229:B229"/>
    <mergeCell ref="E229:F229"/>
    <mergeCell ref="A230:B230"/>
    <mergeCell ref="E230:F230"/>
    <mergeCell ref="A243:B243"/>
    <mergeCell ref="E243:F243"/>
    <mergeCell ref="A244:B244"/>
    <mergeCell ref="E244:F244"/>
    <mergeCell ref="A245:B245"/>
    <mergeCell ref="E245:F245"/>
    <mergeCell ref="A240:B240"/>
    <mergeCell ref="E240:F240"/>
    <mergeCell ref="A241:B241"/>
    <mergeCell ref="E241:F241"/>
    <mergeCell ref="A242:B242"/>
    <mergeCell ref="E242:F242"/>
    <mergeCell ref="A237:B237"/>
    <mergeCell ref="E237:F237"/>
    <mergeCell ref="A238:B238"/>
    <mergeCell ref="E238:F238"/>
    <mergeCell ref="A239:B239"/>
    <mergeCell ref="E239:F239"/>
    <mergeCell ref="A252:B252"/>
    <mergeCell ref="E252:F252"/>
    <mergeCell ref="A253:B253"/>
    <mergeCell ref="E253:F253"/>
    <mergeCell ref="A254:B254"/>
    <mergeCell ref="E254:F254"/>
    <mergeCell ref="A249:B249"/>
    <mergeCell ref="E249:F249"/>
    <mergeCell ref="A250:B250"/>
    <mergeCell ref="E250:F250"/>
    <mergeCell ref="A251:B251"/>
    <mergeCell ref="E251:F251"/>
    <mergeCell ref="A246:B246"/>
    <mergeCell ref="E246:F246"/>
    <mergeCell ref="A247:B247"/>
    <mergeCell ref="E247:F247"/>
    <mergeCell ref="A248:B248"/>
    <mergeCell ref="E248:F248"/>
    <mergeCell ref="A261:B261"/>
    <mergeCell ref="E261:F261"/>
    <mergeCell ref="A262:B262"/>
    <mergeCell ref="E262:F262"/>
    <mergeCell ref="A263:B263"/>
    <mergeCell ref="E263:F263"/>
    <mergeCell ref="A258:B258"/>
    <mergeCell ref="E258:F258"/>
    <mergeCell ref="A259:B259"/>
    <mergeCell ref="E259:F259"/>
    <mergeCell ref="A260:B260"/>
    <mergeCell ref="E260:F260"/>
    <mergeCell ref="A255:B255"/>
    <mergeCell ref="E255:F255"/>
    <mergeCell ref="A256:B256"/>
    <mergeCell ref="E256:F256"/>
    <mergeCell ref="A257:B257"/>
    <mergeCell ref="E257:F257"/>
    <mergeCell ref="A270:B270"/>
    <mergeCell ref="E270:F270"/>
    <mergeCell ref="A271:B271"/>
    <mergeCell ref="E271:F271"/>
    <mergeCell ref="A272:B272"/>
    <mergeCell ref="E272:F272"/>
    <mergeCell ref="A267:B267"/>
    <mergeCell ref="E267:F267"/>
    <mergeCell ref="A268:B268"/>
    <mergeCell ref="E268:F268"/>
    <mergeCell ref="A269:B269"/>
    <mergeCell ref="E269:F269"/>
    <mergeCell ref="A264:B264"/>
    <mergeCell ref="E264:F264"/>
    <mergeCell ref="A265:B265"/>
    <mergeCell ref="E265:F265"/>
    <mergeCell ref="A266:B266"/>
    <mergeCell ref="E266:F266"/>
    <mergeCell ref="A279:B279"/>
    <mergeCell ref="E279:F279"/>
    <mergeCell ref="A280:B280"/>
    <mergeCell ref="E280:F280"/>
    <mergeCell ref="A281:B281"/>
    <mergeCell ref="E281:F281"/>
    <mergeCell ref="A276:B276"/>
    <mergeCell ref="E276:F276"/>
    <mergeCell ref="A277:B277"/>
    <mergeCell ref="E277:F277"/>
    <mergeCell ref="A278:B278"/>
    <mergeCell ref="E278:F278"/>
    <mergeCell ref="A273:B273"/>
    <mergeCell ref="E273:F273"/>
    <mergeCell ref="A274:B274"/>
    <mergeCell ref="E274:F274"/>
    <mergeCell ref="A275:B275"/>
    <mergeCell ref="E275:F275"/>
    <mergeCell ref="A288:B288"/>
    <mergeCell ref="E288:F288"/>
    <mergeCell ref="A289:B289"/>
    <mergeCell ref="E289:F289"/>
    <mergeCell ref="A290:B290"/>
    <mergeCell ref="E290:F290"/>
    <mergeCell ref="A285:B285"/>
    <mergeCell ref="E285:F285"/>
    <mergeCell ref="A286:B286"/>
    <mergeCell ref="E286:F286"/>
    <mergeCell ref="A287:B287"/>
    <mergeCell ref="E287:F287"/>
    <mergeCell ref="A282:B282"/>
    <mergeCell ref="E282:F282"/>
    <mergeCell ref="A283:B283"/>
    <mergeCell ref="E283:F283"/>
    <mergeCell ref="A284:B284"/>
    <mergeCell ref="E284:F284"/>
    <mergeCell ref="A297:B297"/>
    <mergeCell ref="E297:F297"/>
    <mergeCell ref="A298:B298"/>
    <mergeCell ref="E298:F298"/>
    <mergeCell ref="A299:B299"/>
    <mergeCell ref="E299:F299"/>
    <mergeCell ref="A294:B294"/>
    <mergeCell ref="E294:F294"/>
    <mergeCell ref="A295:B295"/>
    <mergeCell ref="E295:F295"/>
    <mergeCell ref="A296:B296"/>
    <mergeCell ref="E296:F296"/>
    <mergeCell ref="A291:B291"/>
    <mergeCell ref="E291:F291"/>
    <mergeCell ref="A292:B292"/>
    <mergeCell ref="E292:F292"/>
    <mergeCell ref="A293:B293"/>
    <mergeCell ref="E293:F293"/>
    <mergeCell ref="A306:B306"/>
    <mergeCell ref="E306:F306"/>
    <mergeCell ref="A307:B307"/>
    <mergeCell ref="E307:F307"/>
    <mergeCell ref="A308:B308"/>
    <mergeCell ref="E308:F308"/>
    <mergeCell ref="A303:B303"/>
    <mergeCell ref="E303:F303"/>
    <mergeCell ref="A304:B304"/>
    <mergeCell ref="E304:F304"/>
    <mergeCell ref="A305:B305"/>
    <mergeCell ref="E305:F305"/>
    <mergeCell ref="A300:B300"/>
    <mergeCell ref="E300:F300"/>
    <mergeCell ref="A301:B301"/>
    <mergeCell ref="E301:F301"/>
    <mergeCell ref="A302:B302"/>
    <mergeCell ref="E302:F302"/>
    <mergeCell ref="A315:B315"/>
    <mergeCell ref="E315:F315"/>
    <mergeCell ref="A316:B316"/>
    <mergeCell ref="E316:F316"/>
    <mergeCell ref="A317:B317"/>
    <mergeCell ref="E317:F317"/>
    <mergeCell ref="A312:B312"/>
    <mergeCell ref="E312:F312"/>
    <mergeCell ref="A313:B313"/>
    <mergeCell ref="E313:F313"/>
    <mergeCell ref="A314:B314"/>
    <mergeCell ref="E314:F314"/>
    <mergeCell ref="A309:B309"/>
    <mergeCell ref="E309:F309"/>
    <mergeCell ref="A310:B310"/>
    <mergeCell ref="E310:F310"/>
    <mergeCell ref="A311:B311"/>
    <mergeCell ref="E311:F311"/>
    <mergeCell ref="A324:B324"/>
    <mergeCell ref="E324:F324"/>
    <mergeCell ref="A325:B325"/>
    <mergeCell ref="E325:F325"/>
    <mergeCell ref="A326:B326"/>
    <mergeCell ref="E326:F326"/>
    <mergeCell ref="A321:B321"/>
    <mergeCell ref="E321:F321"/>
    <mergeCell ref="A322:B322"/>
    <mergeCell ref="E322:F322"/>
    <mergeCell ref="A323:B323"/>
    <mergeCell ref="E323:F323"/>
    <mergeCell ref="A318:B318"/>
    <mergeCell ref="E318:F318"/>
    <mergeCell ref="A319:B319"/>
    <mergeCell ref="E319:F319"/>
    <mergeCell ref="A320:B320"/>
    <mergeCell ref="E320:F320"/>
    <mergeCell ref="A333:B333"/>
    <mergeCell ref="E333:F333"/>
    <mergeCell ref="A334:B334"/>
    <mergeCell ref="E334:F334"/>
    <mergeCell ref="A335:B335"/>
    <mergeCell ref="E335:F335"/>
    <mergeCell ref="A330:B330"/>
    <mergeCell ref="E330:F330"/>
    <mergeCell ref="A331:B331"/>
    <mergeCell ref="E331:F331"/>
    <mergeCell ref="A332:B332"/>
    <mergeCell ref="E332:F332"/>
    <mergeCell ref="A327:B327"/>
    <mergeCell ref="E327:F327"/>
    <mergeCell ref="A328:B328"/>
    <mergeCell ref="E328:F328"/>
    <mergeCell ref="A329:B329"/>
    <mergeCell ref="E329:F329"/>
    <mergeCell ref="A342:B342"/>
    <mergeCell ref="E342:F342"/>
    <mergeCell ref="A343:B343"/>
    <mergeCell ref="E343:F343"/>
    <mergeCell ref="A344:B344"/>
    <mergeCell ref="E344:F344"/>
    <mergeCell ref="A339:B339"/>
    <mergeCell ref="E339:F339"/>
    <mergeCell ref="A340:B340"/>
    <mergeCell ref="E340:F340"/>
    <mergeCell ref="A341:B341"/>
    <mergeCell ref="E341:F341"/>
    <mergeCell ref="A336:B336"/>
    <mergeCell ref="E336:F336"/>
    <mergeCell ref="A337:B337"/>
    <mergeCell ref="E337:F337"/>
    <mergeCell ref="A338:B338"/>
    <mergeCell ref="E338:F338"/>
    <mergeCell ref="A351:B351"/>
    <mergeCell ref="E351:F351"/>
    <mergeCell ref="A352:B352"/>
    <mergeCell ref="E352:F352"/>
    <mergeCell ref="A353:B353"/>
    <mergeCell ref="E353:F353"/>
    <mergeCell ref="A348:B348"/>
    <mergeCell ref="E348:F348"/>
    <mergeCell ref="A349:B349"/>
    <mergeCell ref="E349:F349"/>
    <mergeCell ref="A350:B350"/>
    <mergeCell ref="E350:F350"/>
    <mergeCell ref="A345:B345"/>
    <mergeCell ref="E345:F345"/>
    <mergeCell ref="A346:B346"/>
    <mergeCell ref="E346:F346"/>
    <mergeCell ref="A347:B347"/>
    <mergeCell ref="E347:F347"/>
    <mergeCell ref="A360:B360"/>
    <mergeCell ref="E360:F360"/>
    <mergeCell ref="A361:B361"/>
    <mergeCell ref="E361:F361"/>
    <mergeCell ref="A362:B362"/>
    <mergeCell ref="E362:F362"/>
    <mergeCell ref="A357:B357"/>
    <mergeCell ref="E357:F357"/>
    <mergeCell ref="A358:B358"/>
    <mergeCell ref="E358:F358"/>
    <mergeCell ref="A359:B359"/>
    <mergeCell ref="E359:F359"/>
    <mergeCell ref="A354:B354"/>
    <mergeCell ref="E354:F354"/>
    <mergeCell ref="A355:B355"/>
    <mergeCell ref="E355:F355"/>
    <mergeCell ref="A356:B356"/>
    <mergeCell ref="E356:F356"/>
    <mergeCell ref="A369:B369"/>
    <mergeCell ref="E369:F369"/>
    <mergeCell ref="A370:B370"/>
    <mergeCell ref="E370:F370"/>
    <mergeCell ref="A371:B371"/>
    <mergeCell ref="E371:F371"/>
    <mergeCell ref="A366:B366"/>
    <mergeCell ref="E366:F366"/>
    <mergeCell ref="A367:B367"/>
    <mergeCell ref="E367:F367"/>
    <mergeCell ref="A368:B368"/>
    <mergeCell ref="E368:F368"/>
    <mergeCell ref="A363:B363"/>
    <mergeCell ref="E363:F363"/>
    <mergeCell ref="A364:B364"/>
    <mergeCell ref="E364:F364"/>
    <mergeCell ref="A365:B365"/>
    <mergeCell ref="E365:F365"/>
    <mergeCell ref="A378:B378"/>
    <mergeCell ref="E378:F378"/>
    <mergeCell ref="A379:B379"/>
    <mergeCell ref="E379:F379"/>
    <mergeCell ref="A380:B380"/>
    <mergeCell ref="E380:F380"/>
    <mergeCell ref="A375:B375"/>
    <mergeCell ref="E375:F375"/>
    <mergeCell ref="A376:B376"/>
    <mergeCell ref="E376:F376"/>
    <mergeCell ref="A377:B377"/>
    <mergeCell ref="E377:F377"/>
    <mergeCell ref="A372:B372"/>
    <mergeCell ref="E372:F372"/>
    <mergeCell ref="A373:B373"/>
    <mergeCell ref="E373:F373"/>
    <mergeCell ref="A374:B374"/>
    <mergeCell ref="E374:F374"/>
    <mergeCell ref="A387:B387"/>
    <mergeCell ref="E387:F387"/>
    <mergeCell ref="A388:B388"/>
    <mergeCell ref="E388:F388"/>
    <mergeCell ref="A389:B389"/>
    <mergeCell ref="E389:F389"/>
    <mergeCell ref="A384:B384"/>
    <mergeCell ref="E384:F384"/>
    <mergeCell ref="A385:B385"/>
    <mergeCell ref="E385:F385"/>
    <mergeCell ref="A386:B386"/>
    <mergeCell ref="E386:F386"/>
    <mergeCell ref="A381:B381"/>
    <mergeCell ref="E381:F381"/>
    <mergeCell ref="A382:B382"/>
    <mergeCell ref="E382:F382"/>
    <mergeCell ref="A383:B383"/>
    <mergeCell ref="E383:F383"/>
    <mergeCell ref="A396:B396"/>
    <mergeCell ref="E396:F396"/>
    <mergeCell ref="A397:B397"/>
    <mergeCell ref="E397:F397"/>
    <mergeCell ref="A398:B398"/>
    <mergeCell ref="E398:F398"/>
    <mergeCell ref="A393:B393"/>
    <mergeCell ref="E393:F393"/>
    <mergeCell ref="A394:B394"/>
    <mergeCell ref="E394:F394"/>
    <mergeCell ref="A395:B395"/>
    <mergeCell ref="E395:F395"/>
    <mergeCell ref="A390:B390"/>
    <mergeCell ref="E390:F390"/>
    <mergeCell ref="A391:B391"/>
    <mergeCell ref="E391:F391"/>
    <mergeCell ref="A392:B392"/>
    <mergeCell ref="E392:F392"/>
    <mergeCell ref="A405:B405"/>
    <mergeCell ref="E405:F405"/>
    <mergeCell ref="A406:B406"/>
    <mergeCell ref="E406:F406"/>
    <mergeCell ref="A407:B407"/>
    <mergeCell ref="E407:F407"/>
    <mergeCell ref="A402:B402"/>
    <mergeCell ref="E402:F402"/>
    <mergeCell ref="A403:B403"/>
    <mergeCell ref="E403:F403"/>
    <mergeCell ref="A404:B404"/>
    <mergeCell ref="E404:F404"/>
    <mergeCell ref="A399:B399"/>
    <mergeCell ref="E399:F399"/>
    <mergeCell ref="A400:B400"/>
    <mergeCell ref="E400:F400"/>
    <mergeCell ref="A401:B401"/>
    <mergeCell ref="E401:F401"/>
    <mergeCell ref="A414:B414"/>
    <mergeCell ref="E414:F414"/>
    <mergeCell ref="A415:B415"/>
    <mergeCell ref="E415:F415"/>
    <mergeCell ref="A416:B416"/>
    <mergeCell ref="E416:F416"/>
    <mergeCell ref="A411:B411"/>
    <mergeCell ref="E411:F411"/>
    <mergeCell ref="A412:B412"/>
    <mergeCell ref="E412:F412"/>
    <mergeCell ref="A413:B413"/>
    <mergeCell ref="E413:F413"/>
    <mergeCell ref="A408:B408"/>
    <mergeCell ref="E408:F408"/>
    <mergeCell ref="A409:B409"/>
    <mergeCell ref="E409:F409"/>
    <mergeCell ref="A410:B410"/>
    <mergeCell ref="E410:F410"/>
    <mergeCell ref="A423:B423"/>
    <mergeCell ref="E423:F423"/>
    <mergeCell ref="A424:B424"/>
    <mergeCell ref="E424:F424"/>
    <mergeCell ref="A425:B425"/>
    <mergeCell ref="E425:F425"/>
    <mergeCell ref="A420:B420"/>
    <mergeCell ref="E420:F420"/>
    <mergeCell ref="A421:B421"/>
    <mergeCell ref="E421:F421"/>
    <mergeCell ref="A422:B422"/>
    <mergeCell ref="E422:F422"/>
    <mergeCell ref="A417:B417"/>
    <mergeCell ref="E417:F417"/>
    <mergeCell ref="A418:B418"/>
    <mergeCell ref="E418:F418"/>
    <mergeCell ref="A419:B419"/>
    <mergeCell ref="E419:F419"/>
    <mergeCell ref="A432:B432"/>
    <mergeCell ref="E432:F432"/>
    <mergeCell ref="A433:B433"/>
    <mergeCell ref="E433:F433"/>
    <mergeCell ref="A434:B434"/>
    <mergeCell ref="E434:F434"/>
    <mergeCell ref="A429:B429"/>
    <mergeCell ref="E429:F429"/>
    <mergeCell ref="A430:B430"/>
    <mergeCell ref="E430:F430"/>
    <mergeCell ref="A431:B431"/>
    <mergeCell ref="E431:F431"/>
    <mergeCell ref="A426:B426"/>
    <mergeCell ref="E426:F426"/>
    <mergeCell ref="A427:B427"/>
    <mergeCell ref="E427:F427"/>
    <mergeCell ref="A428:B428"/>
    <mergeCell ref="E428:F428"/>
    <mergeCell ref="A441:B441"/>
    <mergeCell ref="E441:F441"/>
    <mergeCell ref="A442:B442"/>
    <mergeCell ref="E442:F442"/>
    <mergeCell ref="A443:B443"/>
    <mergeCell ref="E443:F443"/>
    <mergeCell ref="A438:B438"/>
    <mergeCell ref="E438:F438"/>
    <mergeCell ref="A439:B439"/>
    <mergeCell ref="E439:F439"/>
    <mergeCell ref="A440:B440"/>
    <mergeCell ref="E440:F440"/>
    <mergeCell ref="A435:B435"/>
    <mergeCell ref="E435:F435"/>
    <mergeCell ref="A436:B436"/>
    <mergeCell ref="E436:F436"/>
    <mergeCell ref="A437:B437"/>
    <mergeCell ref="E437:F437"/>
    <mergeCell ref="A450:B450"/>
    <mergeCell ref="E450:F450"/>
    <mergeCell ref="A451:B451"/>
    <mergeCell ref="E451:F451"/>
    <mergeCell ref="A452:B452"/>
    <mergeCell ref="E452:F452"/>
    <mergeCell ref="A447:B447"/>
    <mergeCell ref="E447:F447"/>
    <mergeCell ref="A448:B448"/>
    <mergeCell ref="E448:F448"/>
    <mergeCell ref="A449:B449"/>
    <mergeCell ref="E449:F449"/>
    <mergeCell ref="A444:B444"/>
    <mergeCell ref="E444:F444"/>
    <mergeCell ref="A445:B445"/>
    <mergeCell ref="E445:F445"/>
    <mergeCell ref="A446:B446"/>
    <mergeCell ref="E446:F446"/>
    <mergeCell ref="A459:B459"/>
    <mergeCell ref="E459:F459"/>
    <mergeCell ref="A460:B460"/>
    <mergeCell ref="E460:F460"/>
    <mergeCell ref="A461:B461"/>
    <mergeCell ref="E461:F461"/>
    <mergeCell ref="A456:B456"/>
    <mergeCell ref="E456:F456"/>
    <mergeCell ref="A457:B457"/>
    <mergeCell ref="E457:F457"/>
    <mergeCell ref="A458:B458"/>
    <mergeCell ref="E458:F458"/>
    <mergeCell ref="A453:B453"/>
    <mergeCell ref="E453:F453"/>
    <mergeCell ref="A454:B454"/>
    <mergeCell ref="E454:F454"/>
    <mergeCell ref="A455:B455"/>
    <mergeCell ref="E455:F455"/>
    <mergeCell ref="A468:B468"/>
    <mergeCell ref="E468:F468"/>
    <mergeCell ref="A469:B469"/>
    <mergeCell ref="E469:F469"/>
    <mergeCell ref="A470:B470"/>
    <mergeCell ref="E470:F470"/>
    <mergeCell ref="A465:B465"/>
    <mergeCell ref="E465:F465"/>
    <mergeCell ref="A466:B466"/>
    <mergeCell ref="E466:F466"/>
    <mergeCell ref="A467:B467"/>
    <mergeCell ref="E467:F467"/>
    <mergeCell ref="A462:B462"/>
    <mergeCell ref="E462:F462"/>
    <mergeCell ref="A463:B463"/>
    <mergeCell ref="E463:F463"/>
    <mergeCell ref="A464:B464"/>
    <mergeCell ref="E464:F464"/>
    <mergeCell ref="A477:B477"/>
    <mergeCell ref="E477:F477"/>
    <mergeCell ref="A478:B478"/>
    <mergeCell ref="E478:F478"/>
    <mergeCell ref="A479:B479"/>
    <mergeCell ref="E479:F479"/>
    <mergeCell ref="A474:B474"/>
    <mergeCell ref="E474:F474"/>
    <mergeCell ref="A475:B475"/>
    <mergeCell ref="E475:F475"/>
    <mergeCell ref="A476:B476"/>
    <mergeCell ref="E476:F476"/>
    <mergeCell ref="A471:B471"/>
    <mergeCell ref="E471:F471"/>
    <mergeCell ref="A472:B472"/>
    <mergeCell ref="E472:F472"/>
    <mergeCell ref="A473:B473"/>
    <mergeCell ref="E473:F473"/>
    <mergeCell ref="A486:B486"/>
    <mergeCell ref="E486:F486"/>
    <mergeCell ref="A487:B487"/>
    <mergeCell ref="E487:F487"/>
    <mergeCell ref="A488:B488"/>
    <mergeCell ref="E488:F488"/>
    <mergeCell ref="A483:B483"/>
    <mergeCell ref="E483:F483"/>
    <mergeCell ref="A484:B484"/>
    <mergeCell ref="E484:F484"/>
    <mergeCell ref="A485:B485"/>
    <mergeCell ref="E485:F485"/>
    <mergeCell ref="A480:B480"/>
    <mergeCell ref="E480:F480"/>
    <mergeCell ref="A481:B481"/>
    <mergeCell ref="E481:F481"/>
    <mergeCell ref="A482:B482"/>
    <mergeCell ref="E482:F482"/>
    <mergeCell ref="A495:B495"/>
    <mergeCell ref="E495:F495"/>
    <mergeCell ref="A496:B496"/>
    <mergeCell ref="E496:F496"/>
    <mergeCell ref="A497:B497"/>
    <mergeCell ref="E497:F497"/>
    <mergeCell ref="A492:B492"/>
    <mergeCell ref="E492:F492"/>
    <mergeCell ref="A493:B493"/>
    <mergeCell ref="E493:F493"/>
    <mergeCell ref="A494:B494"/>
    <mergeCell ref="E494:F494"/>
    <mergeCell ref="A489:B489"/>
    <mergeCell ref="E489:F489"/>
    <mergeCell ref="A490:B490"/>
    <mergeCell ref="E490:F490"/>
    <mergeCell ref="A491:B491"/>
    <mergeCell ref="E491:F491"/>
    <mergeCell ref="A504:B504"/>
    <mergeCell ref="E504:F504"/>
    <mergeCell ref="A505:B505"/>
    <mergeCell ref="E505:F505"/>
    <mergeCell ref="A506:B506"/>
    <mergeCell ref="E506:F506"/>
    <mergeCell ref="A501:B501"/>
    <mergeCell ref="E501:F501"/>
    <mergeCell ref="A502:B502"/>
    <mergeCell ref="E502:F502"/>
    <mergeCell ref="A503:B503"/>
    <mergeCell ref="E503:F503"/>
    <mergeCell ref="A498:B498"/>
    <mergeCell ref="E498:F498"/>
    <mergeCell ref="A499:B499"/>
    <mergeCell ref="E499:F499"/>
    <mergeCell ref="A500:B500"/>
    <mergeCell ref="E500:F500"/>
    <mergeCell ref="A513:B513"/>
    <mergeCell ref="E513:F513"/>
    <mergeCell ref="A514:B514"/>
    <mergeCell ref="E514:F514"/>
    <mergeCell ref="A515:B515"/>
    <mergeCell ref="E515:F515"/>
    <mergeCell ref="A510:B510"/>
    <mergeCell ref="E510:F510"/>
    <mergeCell ref="A511:B511"/>
    <mergeCell ref="E511:F511"/>
    <mergeCell ref="A512:B512"/>
    <mergeCell ref="E512:F512"/>
    <mergeCell ref="A507:B507"/>
    <mergeCell ref="E507:F507"/>
    <mergeCell ref="A508:B508"/>
    <mergeCell ref="E508:F508"/>
    <mergeCell ref="A509:B509"/>
    <mergeCell ref="E509:F509"/>
    <mergeCell ref="A522:B522"/>
    <mergeCell ref="E522:F522"/>
    <mergeCell ref="A523:B523"/>
    <mergeCell ref="E523:F523"/>
    <mergeCell ref="A524:B524"/>
    <mergeCell ref="E524:F524"/>
    <mergeCell ref="A519:B519"/>
    <mergeCell ref="E519:F519"/>
    <mergeCell ref="A520:B520"/>
    <mergeCell ref="E520:F520"/>
    <mergeCell ref="A521:B521"/>
    <mergeCell ref="E521:F521"/>
    <mergeCell ref="A516:B516"/>
    <mergeCell ref="E516:F516"/>
    <mergeCell ref="A517:B517"/>
    <mergeCell ref="E517:F517"/>
    <mergeCell ref="A518:B518"/>
    <mergeCell ref="E518:F518"/>
    <mergeCell ref="A531:B531"/>
    <mergeCell ref="E531:F531"/>
    <mergeCell ref="A532:B532"/>
    <mergeCell ref="E532:F532"/>
    <mergeCell ref="A533:B533"/>
    <mergeCell ref="E533:F533"/>
    <mergeCell ref="A528:B528"/>
    <mergeCell ref="E528:F528"/>
    <mergeCell ref="A529:B529"/>
    <mergeCell ref="E529:F529"/>
    <mergeCell ref="A530:B530"/>
    <mergeCell ref="E530:F530"/>
    <mergeCell ref="A525:B525"/>
    <mergeCell ref="E525:F525"/>
    <mergeCell ref="A526:B526"/>
    <mergeCell ref="E526:F526"/>
    <mergeCell ref="A527:B527"/>
    <mergeCell ref="E527:F527"/>
    <mergeCell ref="A540:B540"/>
    <mergeCell ref="E540:F540"/>
    <mergeCell ref="A541:B541"/>
    <mergeCell ref="E541:F541"/>
    <mergeCell ref="A542:B542"/>
    <mergeCell ref="E542:F542"/>
    <mergeCell ref="A537:B537"/>
    <mergeCell ref="E537:F537"/>
    <mergeCell ref="A538:B538"/>
    <mergeCell ref="E538:F538"/>
    <mergeCell ref="A539:B539"/>
    <mergeCell ref="E539:F539"/>
    <mergeCell ref="A534:B534"/>
    <mergeCell ref="E534:F534"/>
    <mergeCell ref="A535:B535"/>
    <mergeCell ref="E535:F535"/>
    <mergeCell ref="A536:B536"/>
    <mergeCell ref="E536:F536"/>
    <mergeCell ref="A549:B549"/>
    <mergeCell ref="E549:F549"/>
    <mergeCell ref="A550:B550"/>
    <mergeCell ref="E550:F550"/>
    <mergeCell ref="A551:B551"/>
    <mergeCell ref="E551:F551"/>
    <mergeCell ref="A546:B546"/>
    <mergeCell ref="E546:F546"/>
    <mergeCell ref="A547:B547"/>
    <mergeCell ref="E547:F547"/>
    <mergeCell ref="A548:B548"/>
    <mergeCell ref="E548:F548"/>
    <mergeCell ref="A543:B543"/>
    <mergeCell ref="E543:F543"/>
    <mergeCell ref="A544:B544"/>
    <mergeCell ref="E544:F544"/>
    <mergeCell ref="A545:B545"/>
    <mergeCell ref="E545:F545"/>
    <mergeCell ref="A558:B558"/>
    <mergeCell ref="E558:F558"/>
    <mergeCell ref="A559:B559"/>
    <mergeCell ref="E559:F559"/>
    <mergeCell ref="A560:B560"/>
    <mergeCell ref="E560:F560"/>
    <mergeCell ref="A555:B555"/>
    <mergeCell ref="E555:F555"/>
    <mergeCell ref="A556:B556"/>
    <mergeCell ref="E556:F556"/>
    <mergeCell ref="A557:B557"/>
    <mergeCell ref="E557:F557"/>
    <mergeCell ref="A552:B552"/>
    <mergeCell ref="E552:F552"/>
    <mergeCell ref="A553:B553"/>
    <mergeCell ref="E553:F553"/>
    <mergeCell ref="A554:B554"/>
    <mergeCell ref="E554:F554"/>
    <mergeCell ref="A567:B567"/>
    <mergeCell ref="E567:F567"/>
    <mergeCell ref="A568:B568"/>
    <mergeCell ref="E568:F568"/>
    <mergeCell ref="A569:B569"/>
    <mergeCell ref="E569:F569"/>
    <mergeCell ref="A564:B564"/>
    <mergeCell ref="E564:F564"/>
    <mergeCell ref="A565:B565"/>
    <mergeCell ref="E565:F565"/>
    <mergeCell ref="A566:B566"/>
    <mergeCell ref="E566:F566"/>
    <mergeCell ref="A561:B561"/>
    <mergeCell ref="E561:F561"/>
    <mergeCell ref="A562:B562"/>
    <mergeCell ref="E562:F562"/>
    <mergeCell ref="A563:B563"/>
    <mergeCell ref="E563:F563"/>
    <mergeCell ref="A576:B576"/>
    <mergeCell ref="E576:F576"/>
    <mergeCell ref="A577:B577"/>
    <mergeCell ref="E577:F577"/>
    <mergeCell ref="A578:B578"/>
    <mergeCell ref="E578:F578"/>
    <mergeCell ref="A573:B573"/>
    <mergeCell ref="E573:F573"/>
    <mergeCell ref="A574:B574"/>
    <mergeCell ref="E574:F574"/>
    <mergeCell ref="A575:B575"/>
    <mergeCell ref="E575:F575"/>
    <mergeCell ref="A570:B570"/>
    <mergeCell ref="E570:F570"/>
    <mergeCell ref="A571:B571"/>
    <mergeCell ref="E571:F571"/>
    <mergeCell ref="A572:B572"/>
    <mergeCell ref="E572:F572"/>
    <mergeCell ref="A585:B585"/>
    <mergeCell ref="E585:F585"/>
    <mergeCell ref="A586:B586"/>
    <mergeCell ref="E586:F586"/>
    <mergeCell ref="A587:B587"/>
    <mergeCell ref="E587:F587"/>
    <mergeCell ref="A582:B582"/>
    <mergeCell ref="E582:F582"/>
    <mergeCell ref="A583:B583"/>
    <mergeCell ref="E583:F583"/>
    <mergeCell ref="A584:B584"/>
    <mergeCell ref="E584:F584"/>
    <mergeCell ref="A579:B579"/>
    <mergeCell ref="E579:F579"/>
    <mergeCell ref="A580:B580"/>
    <mergeCell ref="E580:F580"/>
    <mergeCell ref="A581:B581"/>
    <mergeCell ref="E581:F581"/>
    <mergeCell ref="A594:B594"/>
    <mergeCell ref="E594:F594"/>
    <mergeCell ref="A595:B595"/>
    <mergeCell ref="E595:F595"/>
    <mergeCell ref="A596:B596"/>
    <mergeCell ref="E596:F596"/>
    <mergeCell ref="A591:B591"/>
    <mergeCell ref="E591:F591"/>
    <mergeCell ref="A592:B592"/>
    <mergeCell ref="E592:F592"/>
    <mergeCell ref="A593:B593"/>
    <mergeCell ref="E593:F593"/>
    <mergeCell ref="A588:B588"/>
    <mergeCell ref="E588:F588"/>
    <mergeCell ref="A589:B589"/>
    <mergeCell ref="E589:F589"/>
    <mergeCell ref="A590:B590"/>
    <mergeCell ref="E590:F590"/>
    <mergeCell ref="A603:B603"/>
    <mergeCell ref="E603:F603"/>
    <mergeCell ref="A604:B604"/>
    <mergeCell ref="E604:F604"/>
    <mergeCell ref="A605:B605"/>
    <mergeCell ref="E605:F605"/>
    <mergeCell ref="A600:B600"/>
    <mergeCell ref="E600:F600"/>
    <mergeCell ref="A601:B601"/>
    <mergeCell ref="E601:F601"/>
    <mergeCell ref="A602:B602"/>
    <mergeCell ref="E602:F602"/>
    <mergeCell ref="A597:B597"/>
    <mergeCell ref="E597:F597"/>
    <mergeCell ref="A598:B598"/>
    <mergeCell ref="E598:F598"/>
    <mergeCell ref="A599:B599"/>
    <mergeCell ref="E599:F599"/>
    <mergeCell ref="A612:B612"/>
    <mergeCell ref="E612:F612"/>
    <mergeCell ref="A613:B613"/>
    <mergeCell ref="E613:F613"/>
    <mergeCell ref="A614:B614"/>
    <mergeCell ref="E614:F614"/>
    <mergeCell ref="A609:B609"/>
    <mergeCell ref="E609:F609"/>
    <mergeCell ref="A610:B610"/>
    <mergeCell ref="E610:F610"/>
    <mergeCell ref="A611:B611"/>
    <mergeCell ref="E611:F611"/>
    <mergeCell ref="A606:B606"/>
    <mergeCell ref="E606:F606"/>
    <mergeCell ref="A607:B607"/>
    <mergeCell ref="E607:F607"/>
    <mergeCell ref="A608:B608"/>
    <mergeCell ref="E608:F608"/>
    <mergeCell ref="A621:B621"/>
    <mergeCell ref="E621:F621"/>
    <mergeCell ref="A622:B622"/>
    <mergeCell ref="E622:F622"/>
    <mergeCell ref="A623:B623"/>
    <mergeCell ref="E623:F623"/>
    <mergeCell ref="A618:B618"/>
    <mergeCell ref="E618:F618"/>
    <mergeCell ref="A619:B619"/>
    <mergeCell ref="E619:F619"/>
    <mergeCell ref="A620:B620"/>
    <mergeCell ref="E620:F620"/>
    <mergeCell ref="A615:B615"/>
    <mergeCell ref="E615:F615"/>
    <mergeCell ref="A616:B616"/>
    <mergeCell ref="E616:F616"/>
    <mergeCell ref="A617:B617"/>
    <mergeCell ref="E617:F617"/>
    <mergeCell ref="A630:B630"/>
    <mergeCell ref="E630:F630"/>
    <mergeCell ref="A631:B631"/>
    <mergeCell ref="E631:F631"/>
    <mergeCell ref="A632:B632"/>
    <mergeCell ref="E632:F632"/>
    <mergeCell ref="A627:B627"/>
    <mergeCell ref="E627:F627"/>
    <mergeCell ref="A628:B628"/>
    <mergeCell ref="E628:F628"/>
    <mergeCell ref="A629:B629"/>
    <mergeCell ref="E629:F629"/>
    <mergeCell ref="A624:B624"/>
    <mergeCell ref="E624:F624"/>
    <mergeCell ref="A625:B625"/>
    <mergeCell ref="E625:F625"/>
    <mergeCell ref="A626:B626"/>
    <mergeCell ref="E626:F626"/>
    <mergeCell ref="A639:B639"/>
    <mergeCell ref="E639:F639"/>
    <mergeCell ref="A640:B640"/>
    <mergeCell ref="E640:F640"/>
    <mergeCell ref="A641:B641"/>
    <mergeCell ref="E641:F641"/>
    <mergeCell ref="A636:B636"/>
    <mergeCell ref="E636:F636"/>
    <mergeCell ref="A637:B637"/>
    <mergeCell ref="E637:F637"/>
    <mergeCell ref="A638:B638"/>
    <mergeCell ref="E638:F638"/>
    <mergeCell ref="A633:B633"/>
    <mergeCell ref="E633:F633"/>
    <mergeCell ref="A634:B634"/>
    <mergeCell ref="E634:F634"/>
    <mergeCell ref="A635:B635"/>
    <mergeCell ref="E635:F635"/>
    <mergeCell ref="A648:B648"/>
    <mergeCell ref="E648:F648"/>
    <mergeCell ref="A649:B649"/>
    <mergeCell ref="E649:F649"/>
    <mergeCell ref="A650:B650"/>
    <mergeCell ref="E650:F650"/>
    <mergeCell ref="A645:B645"/>
    <mergeCell ref="E645:F645"/>
    <mergeCell ref="A646:B646"/>
    <mergeCell ref="E646:F646"/>
    <mergeCell ref="A647:B647"/>
    <mergeCell ref="E647:F647"/>
    <mergeCell ref="A642:B642"/>
    <mergeCell ref="E642:F642"/>
    <mergeCell ref="A643:B643"/>
    <mergeCell ref="E643:F643"/>
    <mergeCell ref="A644:B644"/>
    <mergeCell ref="E644:F644"/>
    <mergeCell ref="A657:B657"/>
    <mergeCell ref="E657:F657"/>
    <mergeCell ref="A658:B658"/>
    <mergeCell ref="E658:F658"/>
    <mergeCell ref="A659:B659"/>
    <mergeCell ref="E659:F659"/>
    <mergeCell ref="A654:B654"/>
    <mergeCell ref="E654:F654"/>
    <mergeCell ref="A655:B655"/>
    <mergeCell ref="E655:F655"/>
    <mergeCell ref="A656:B656"/>
    <mergeCell ref="E656:F656"/>
    <mergeCell ref="A651:B651"/>
    <mergeCell ref="E651:F651"/>
    <mergeCell ref="A652:B652"/>
    <mergeCell ref="E652:F652"/>
    <mergeCell ref="A653:B653"/>
    <mergeCell ref="E653:F653"/>
    <mergeCell ref="A666:B666"/>
    <mergeCell ref="E666:F666"/>
    <mergeCell ref="A667:B667"/>
    <mergeCell ref="E667:F667"/>
    <mergeCell ref="A668:B668"/>
    <mergeCell ref="E668:F668"/>
    <mergeCell ref="A663:B663"/>
    <mergeCell ref="E663:F663"/>
    <mergeCell ref="A664:B664"/>
    <mergeCell ref="E664:F664"/>
    <mergeCell ref="A665:B665"/>
    <mergeCell ref="E665:F665"/>
    <mergeCell ref="A660:B660"/>
    <mergeCell ref="E660:F660"/>
    <mergeCell ref="A661:B661"/>
    <mergeCell ref="E661:F661"/>
    <mergeCell ref="A662:B662"/>
    <mergeCell ref="E662:F662"/>
    <mergeCell ref="A675:B675"/>
    <mergeCell ref="E675:F675"/>
    <mergeCell ref="A676:B676"/>
    <mergeCell ref="E676:F676"/>
    <mergeCell ref="A677:B677"/>
    <mergeCell ref="E677:F677"/>
    <mergeCell ref="A672:B672"/>
    <mergeCell ref="E672:F672"/>
    <mergeCell ref="A673:B673"/>
    <mergeCell ref="E673:F673"/>
    <mergeCell ref="A674:B674"/>
    <mergeCell ref="E674:F674"/>
    <mergeCell ref="A669:B669"/>
    <mergeCell ref="E669:F669"/>
    <mergeCell ref="A670:B670"/>
    <mergeCell ref="E670:F670"/>
    <mergeCell ref="A671:B671"/>
    <mergeCell ref="E671:F671"/>
    <mergeCell ref="A684:B684"/>
    <mergeCell ref="E684:F684"/>
    <mergeCell ref="A685:B685"/>
    <mergeCell ref="E685:F685"/>
    <mergeCell ref="A686:B686"/>
    <mergeCell ref="E686:F686"/>
    <mergeCell ref="A681:B681"/>
    <mergeCell ref="E681:F681"/>
    <mergeCell ref="A682:B682"/>
    <mergeCell ref="E682:F682"/>
    <mergeCell ref="A683:B683"/>
    <mergeCell ref="E683:F683"/>
    <mergeCell ref="A678:B678"/>
    <mergeCell ref="E678:F678"/>
    <mergeCell ref="A679:B679"/>
    <mergeCell ref="E679:F679"/>
    <mergeCell ref="A680:B680"/>
    <mergeCell ref="E680:F680"/>
    <mergeCell ref="A693:B693"/>
    <mergeCell ref="E693:F693"/>
    <mergeCell ref="A694:B694"/>
    <mergeCell ref="E694:F694"/>
    <mergeCell ref="A695:B695"/>
    <mergeCell ref="E695:F695"/>
    <mergeCell ref="A690:B690"/>
    <mergeCell ref="E690:F690"/>
    <mergeCell ref="A691:B691"/>
    <mergeCell ref="E691:F691"/>
    <mergeCell ref="A692:B692"/>
    <mergeCell ref="E692:F692"/>
    <mergeCell ref="A687:B687"/>
    <mergeCell ref="E687:F687"/>
    <mergeCell ref="A688:B688"/>
    <mergeCell ref="E688:F688"/>
    <mergeCell ref="A689:B689"/>
    <mergeCell ref="E689:F689"/>
    <mergeCell ref="A702:B702"/>
    <mergeCell ref="E702:F702"/>
    <mergeCell ref="A703:B703"/>
    <mergeCell ref="E703:F703"/>
    <mergeCell ref="A704:B704"/>
    <mergeCell ref="E704:F704"/>
    <mergeCell ref="A699:B699"/>
    <mergeCell ref="E699:F699"/>
    <mergeCell ref="A700:B700"/>
    <mergeCell ref="E700:F700"/>
    <mergeCell ref="A701:B701"/>
    <mergeCell ref="E701:F701"/>
    <mergeCell ref="A696:B696"/>
    <mergeCell ref="E696:F696"/>
    <mergeCell ref="A697:B697"/>
    <mergeCell ref="E697:F697"/>
    <mergeCell ref="A698:B698"/>
    <mergeCell ref="E698:F698"/>
    <mergeCell ref="A711:B711"/>
    <mergeCell ref="E711:F711"/>
    <mergeCell ref="A712:B712"/>
    <mergeCell ref="E712:F712"/>
    <mergeCell ref="A713:B713"/>
    <mergeCell ref="E713:F713"/>
    <mergeCell ref="A708:B708"/>
    <mergeCell ref="E708:F708"/>
    <mergeCell ref="A709:B709"/>
    <mergeCell ref="E709:F709"/>
    <mergeCell ref="A710:B710"/>
    <mergeCell ref="E710:F710"/>
    <mergeCell ref="A705:B705"/>
    <mergeCell ref="E705:F705"/>
    <mergeCell ref="A706:B706"/>
    <mergeCell ref="E706:F706"/>
    <mergeCell ref="A707:B707"/>
    <mergeCell ref="E707:F707"/>
    <mergeCell ref="A720:B720"/>
    <mergeCell ref="E720:F720"/>
    <mergeCell ref="A721:B721"/>
    <mergeCell ref="E721:F721"/>
    <mergeCell ref="A722:B722"/>
    <mergeCell ref="E722:F722"/>
    <mergeCell ref="A717:B717"/>
    <mergeCell ref="E717:F717"/>
    <mergeCell ref="A718:B718"/>
    <mergeCell ref="E718:F718"/>
    <mergeCell ref="A719:B719"/>
    <mergeCell ref="E719:F719"/>
    <mergeCell ref="A714:B714"/>
    <mergeCell ref="E714:F714"/>
    <mergeCell ref="A715:B715"/>
    <mergeCell ref="E715:F715"/>
    <mergeCell ref="A716:B716"/>
    <mergeCell ref="E716:F716"/>
    <mergeCell ref="A729:B729"/>
    <mergeCell ref="E729:F729"/>
    <mergeCell ref="A730:B730"/>
    <mergeCell ref="E730:F730"/>
    <mergeCell ref="A731:B731"/>
    <mergeCell ref="E731:F731"/>
    <mergeCell ref="A726:B726"/>
    <mergeCell ref="E726:F726"/>
    <mergeCell ref="A727:B727"/>
    <mergeCell ref="E727:F727"/>
    <mergeCell ref="A728:B728"/>
    <mergeCell ref="E728:F728"/>
    <mergeCell ref="A723:B723"/>
    <mergeCell ref="E723:F723"/>
    <mergeCell ref="A724:B724"/>
    <mergeCell ref="E724:F724"/>
    <mergeCell ref="A725:B725"/>
    <mergeCell ref="E725:F725"/>
    <mergeCell ref="A738:B738"/>
    <mergeCell ref="E738:F738"/>
    <mergeCell ref="A739:B739"/>
    <mergeCell ref="E739:F739"/>
    <mergeCell ref="A740:B740"/>
    <mergeCell ref="E740:F740"/>
    <mergeCell ref="A735:B735"/>
    <mergeCell ref="E735:F735"/>
    <mergeCell ref="A736:B736"/>
    <mergeCell ref="E736:F736"/>
    <mergeCell ref="A737:B737"/>
    <mergeCell ref="E737:F737"/>
    <mergeCell ref="A732:B732"/>
    <mergeCell ref="E732:F732"/>
    <mergeCell ref="A733:B733"/>
    <mergeCell ref="E733:F733"/>
    <mergeCell ref="A734:B734"/>
    <mergeCell ref="E734:F734"/>
    <mergeCell ref="A747:B747"/>
    <mergeCell ref="E747:F747"/>
    <mergeCell ref="A748:B748"/>
    <mergeCell ref="E748:F748"/>
    <mergeCell ref="A749:B749"/>
    <mergeCell ref="E749:F749"/>
    <mergeCell ref="A744:B744"/>
    <mergeCell ref="E744:F744"/>
    <mergeCell ref="A745:B745"/>
    <mergeCell ref="E745:F745"/>
    <mergeCell ref="A746:B746"/>
    <mergeCell ref="E746:F746"/>
    <mergeCell ref="A741:B741"/>
    <mergeCell ref="E741:F741"/>
    <mergeCell ref="A742:B742"/>
    <mergeCell ref="E742:F742"/>
    <mergeCell ref="A743:B743"/>
    <mergeCell ref="E743:F743"/>
    <mergeCell ref="A756:B756"/>
    <mergeCell ref="E756:F756"/>
    <mergeCell ref="A757:B757"/>
    <mergeCell ref="E757:F757"/>
    <mergeCell ref="A758:B758"/>
    <mergeCell ref="E758:F758"/>
    <mergeCell ref="A753:B753"/>
    <mergeCell ref="E753:F753"/>
    <mergeCell ref="A754:B754"/>
    <mergeCell ref="E754:F754"/>
    <mergeCell ref="A755:B755"/>
    <mergeCell ref="E755:F755"/>
    <mergeCell ref="A750:B750"/>
    <mergeCell ref="E750:F750"/>
    <mergeCell ref="A751:B751"/>
    <mergeCell ref="E751:F751"/>
    <mergeCell ref="A752:B752"/>
    <mergeCell ref="E752:F752"/>
    <mergeCell ref="A765:B765"/>
    <mergeCell ref="E765:F765"/>
    <mergeCell ref="A766:B766"/>
    <mergeCell ref="E766:F766"/>
    <mergeCell ref="A767:B767"/>
    <mergeCell ref="E767:F767"/>
    <mergeCell ref="A762:B762"/>
    <mergeCell ref="E762:F762"/>
    <mergeCell ref="A763:B763"/>
    <mergeCell ref="E763:F763"/>
    <mergeCell ref="A764:B764"/>
    <mergeCell ref="E764:F764"/>
    <mergeCell ref="A759:B759"/>
    <mergeCell ref="E759:F759"/>
    <mergeCell ref="A760:B760"/>
    <mergeCell ref="E760:F760"/>
    <mergeCell ref="A761:B761"/>
    <mergeCell ref="E761:F761"/>
    <mergeCell ref="A774:B774"/>
    <mergeCell ref="E774:F774"/>
    <mergeCell ref="A775:B775"/>
    <mergeCell ref="E775:F775"/>
    <mergeCell ref="A776:B776"/>
    <mergeCell ref="E776:F776"/>
    <mergeCell ref="A771:B771"/>
    <mergeCell ref="E771:F771"/>
    <mergeCell ref="A772:B772"/>
    <mergeCell ref="E772:F772"/>
    <mergeCell ref="A773:B773"/>
    <mergeCell ref="E773:F773"/>
    <mergeCell ref="A768:B768"/>
    <mergeCell ref="E768:F768"/>
    <mergeCell ref="A769:B769"/>
    <mergeCell ref="E769:F769"/>
    <mergeCell ref="A770:B770"/>
    <mergeCell ref="E770:F770"/>
    <mergeCell ref="A783:B783"/>
    <mergeCell ref="E783:F783"/>
    <mergeCell ref="A784:B784"/>
    <mergeCell ref="E784:F784"/>
    <mergeCell ref="A785:B785"/>
    <mergeCell ref="E785:F785"/>
    <mergeCell ref="A780:B780"/>
    <mergeCell ref="E780:F780"/>
    <mergeCell ref="A781:B781"/>
    <mergeCell ref="E781:F781"/>
    <mergeCell ref="A782:B782"/>
    <mergeCell ref="E782:F782"/>
    <mergeCell ref="A777:B777"/>
    <mergeCell ref="E777:F777"/>
    <mergeCell ref="A778:B778"/>
    <mergeCell ref="E778:F778"/>
    <mergeCell ref="A779:B779"/>
    <mergeCell ref="E779:F779"/>
    <mergeCell ref="A792:B792"/>
    <mergeCell ref="E792:F792"/>
    <mergeCell ref="A793:B793"/>
    <mergeCell ref="E793:F793"/>
    <mergeCell ref="A794:B794"/>
    <mergeCell ref="E794:F794"/>
    <mergeCell ref="A789:B789"/>
    <mergeCell ref="E789:F789"/>
    <mergeCell ref="A790:B790"/>
    <mergeCell ref="E790:F790"/>
    <mergeCell ref="A791:B791"/>
    <mergeCell ref="E791:F791"/>
    <mergeCell ref="A786:B786"/>
    <mergeCell ref="E786:F786"/>
    <mergeCell ref="A787:B787"/>
    <mergeCell ref="E787:F787"/>
    <mergeCell ref="A788:B788"/>
    <mergeCell ref="E788:F788"/>
    <mergeCell ref="A801:B801"/>
    <mergeCell ref="E801:F801"/>
    <mergeCell ref="A802:B802"/>
    <mergeCell ref="E802:F802"/>
    <mergeCell ref="A803:B803"/>
    <mergeCell ref="E803:F803"/>
    <mergeCell ref="A798:B798"/>
    <mergeCell ref="E798:F798"/>
    <mergeCell ref="A799:B799"/>
    <mergeCell ref="E799:F799"/>
    <mergeCell ref="A800:B800"/>
    <mergeCell ref="E800:F800"/>
    <mergeCell ref="A795:B795"/>
    <mergeCell ref="E795:F795"/>
    <mergeCell ref="A796:B796"/>
    <mergeCell ref="E796:F796"/>
    <mergeCell ref="A797:B797"/>
    <mergeCell ref="E797:F797"/>
    <mergeCell ref="A810:B810"/>
    <mergeCell ref="E810:F810"/>
    <mergeCell ref="A811:B811"/>
    <mergeCell ref="E811:F811"/>
    <mergeCell ref="A812:B812"/>
    <mergeCell ref="E812:F812"/>
    <mergeCell ref="A807:B807"/>
    <mergeCell ref="E807:F807"/>
    <mergeCell ref="A808:B808"/>
    <mergeCell ref="E808:F808"/>
    <mergeCell ref="A809:B809"/>
    <mergeCell ref="E809:F809"/>
    <mergeCell ref="A804:B804"/>
    <mergeCell ref="E804:F804"/>
    <mergeCell ref="A805:B805"/>
    <mergeCell ref="E805:F805"/>
    <mergeCell ref="A806:B806"/>
    <mergeCell ref="E806:F806"/>
    <mergeCell ref="A819:B819"/>
    <mergeCell ref="E819:F819"/>
    <mergeCell ref="A820:B820"/>
    <mergeCell ref="E820:F820"/>
    <mergeCell ref="A821:B821"/>
    <mergeCell ref="E821:F821"/>
    <mergeCell ref="A816:B816"/>
    <mergeCell ref="E816:F816"/>
    <mergeCell ref="A817:B817"/>
    <mergeCell ref="E817:F817"/>
    <mergeCell ref="A818:B818"/>
    <mergeCell ref="E818:F818"/>
    <mergeCell ref="A813:B813"/>
    <mergeCell ref="E813:F813"/>
    <mergeCell ref="A814:B814"/>
    <mergeCell ref="E814:F814"/>
    <mergeCell ref="A815:B815"/>
    <mergeCell ref="E815:F815"/>
    <mergeCell ref="A828:B828"/>
    <mergeCell ref="E828:F828"/>
    <mergeCell ref="A829:B829"/>
    <mergeCell ref="E829:F829"/>
    <mergeCell ref="A830:B830"/>
    <mergeCell ref="E830:F830"/>
    <mergeCell ref="A825:B825"/>
    <mergeCell ref="E825:F825"/>
    <mergeCell ref="A826:B826"/>
    <mergeCell ref="E826:F826"/>
    <mergeCell ref="A827:B827"/>
    <mergeCell ref="E827:F827"/>
    <mergeCell ref="A822:B822"/>
    <mergeCell ref="E822:F822"/>
    <mergeCell ref="A823:B823"/>
    <mergeCell ref="E823:F823"/>
    <mergeCell ref="A824:B824"/>
    <mergeCell ref="E824:F824"/>
    <mergeCell ref="A837:B837"/>
    <mergeCell ref="E837:F837"/>
    <mergeCell ref="A838:B838"/>
    <mergeCell ref="E838:F838"/>
    <mergeCell ref="A839:B839"/>
    <mergeCell ref="E839:F839"/>
    <mergeCell ref="A834:B834"/>
    <mergeCell ref="E834:F834"/>
    <mergeCell ref="A835:B835"/>
    <mergeCell ref="E835:F835"/>
    <mergeCell ref="A836:B836"/>
    <mergeCell ref="E836:F836"/>
    <mergeCell ref="A831:B831"/>
    <mergeCell ref="E831:F831"/>
    <mergeCell ref="A832:B832"/>
    <mergeCell ref="E832:F832"/>
    <mergeCell ref="A833:B833"/>
    <mergeCell ref="E833:F833"/>
    <mergeCell ref="A846:B846"/>
    <mergeCell ref="E846:F846"/>
    <mergeCell ref="A847:B847"/>
    <mergeCell ref="E847:F847"/>
    <mergeCell ref="A848:B848"/>
    <mergeCell ref="E848:F848"/>
    <mergeCell ref="A843:B843"/>
    <mergeCell ref="E843:F843"/>
    <mergeCell ref="A844:B844"/>
    <mergeCell ref="E844:F844"/>
    <mergeCell ref="A845:B845"/>
    <mergeCell ref="E845:F845"/>
    <mergeCell ref="A840:B840"/>
    <mergeCell ref="E840:F840"/>
    <mergeCell ref="A841:B841"/>
    <mergeCell ref="E841:F841"/>
    <mergeCell ref="A842:B842"/>
    <mergeCell ref="E842:F842"/>
    <mergeCell ref="A855:B855"/>
    <mergeCell ref="E855:F855"/>
    <mergeCell ref="A856:B856"/>
    <mergeCell ref="E856:F856"/>
    <mergeCell ref="A857:B857"/>
    <mergeCell ref="E857:F857"/>
    <mergeCell ref="A852:B852"/>
    <mergeCell ref="E852:F852"/>
    <mergeCell ref="A853:B853"/>
    <mergeCell ref="E853:F853"/>
    <mergeCell ref="A854:B854"/>
    <mergeCell ref="E854:F854"/>
    <mergeCell ref="A849:B849"/>
    <mergeCell ref="E849:F849"/>
    <mergeCell ref="A850:B850"/>
    <mergeCell ref="E850:F850"/>
    <mergeCell ref="A851:B851"/>
    <mergeCell ref="E851:F851"/>
    <mergeCell ref="A864:B864"/>
    <mergeCell ref="E864:F864"/>
    <mergeCell ref="A865:B865"/>
    <mergeCell ref="E865:F865"/>
    <mergeCell ref="A866:B866"/>
    <mergeCell ref="E866:F866"/>
    <mergeCell ref="A861:B861"/>
    <mergeCell ref="E861:F861"/>
    <mergeCell ref="A862:B862"/>
    <mergeCell ref="E862:F862"/>
    <mergeCell ref="A863:B863"/>
    <mergeCell ref="E863:F863"/>
    <mergeCell ref="A858:B858"/>
    <mergeCell ref="E858:F858"/>
    <mergeCell ref="A859:B859"/>
    <mergeCell ref="E859:F859"/>
    <mergeCell ref="A860:B860"/>
    <mergeCell ref="E860:F860"/>
    <mergeCell ref="A873:B873"/>
    <mergeCell ref="E873:F873"/>
    <mergeCell ref="A874:B874"/>
    <mergeCell ref="E874:F874"/>
    <mergeCell ref="A875:B875"/>
    <mergeCell ref="E875:F875"/>
    <mergeCell ref="A870:B870"/>
    <mergeCell ref="E870:F870"/>
    <mergeCell ref="A871:B871"/>
    <mergeCell ref="E871:F871"/>
    <mergeCell ref="A872:B872"/>
    <mergeCell ref="E872:F872"/>
    <mergeCell ref="A867:B867"/>
    <mergeCell ref="E867:F867"/>
    <mergeCell ref="A868:B868"/>
    <mergeCell ref="E868:F868"/>
    <mergeCell ref="A869:B869"/>
    <mergeCell ref="E869:F869"/>
    <mergeCell ref="A882:B882"/>
    <mergeCell ref="E882:F882"/>
    <mergeCell ref="A883:B883"/>
    <mergeCell ref="E883:F883"/>
    <mergeCell ref="A884:B884"/>
    <mergeCell ref="E884:F884"/>
    <mergeCell ref="A879:B879"/>
    <mergeCell ref="E879:F879"/>
    <mergeCell ref="A880:B880"/>
    <mergeCell ref="E880:F880"/>
    <mergeCell ref="A881:B881"/>
    <mergeCell ref="E881:F881"/>
    <mergeCell ref="A876:B876"/>
    <mergeCell ref="E876:F876"/>
    <mergeCell ref="A877:B877"/>
    <mergeCell ref="E877:F877"/>
    <mergeCell ref="A878:B878"/>
    <mergeCell ref="E878:F878"/>
    <mergeCell ref="A891:B891"/>
    <mergeCell ref="E891:F891"/>
    <mergeCell ref="A892:B892"/>
    <mergeCell ref="E892:F892"/>
    <mergeCell ref="A893:B893"/>
    <mergeCell ref="E893:F893"/>
    <mergeCell ref="A888:B888"/>
    <mergeCell ref="E888:F888"/>
    <mergeCell ref="A889:B889"/>
    <mergeCell ref="E889:F889"/>
    <mergeCell ref="A890:B890"/>
    <mergeCell ref="E890:F890"/>
    <mergeCell ref="A885:B885"/>
    <mergeCell ref="E885:F885"/>
    <mergeCell ref="A886:B886"/>
    <mergeCell ref="E886:F886"/>
    <mergeCell ref="A887:B887"/>
    <mergeCell ref="E887:F887"/>
    <mergeCell ref="A900:B900"/>
    <mergeCell ref="E900:F900"/>
    <mergeCell ref="A901:B901"/>
    <mergeCell ref="E901:F901"/>
    <mergeCell ref="A902:B902"/>
    <mergeCell ref="E902:F902"/>
    <mergeCell ref="A897:B897"/>
    <mergeCell ref="E897:F897"/>
    <mergeCell ref="A898:B898"/>
    <mergeCell ref="E898:F898"/>
    <mergeCell ref="A899:B899"/>
    <mergeCell ref="E899:F899"/>
    <mergeCell ref="A894:B894"/>
    <mergeCell ref="E894:F894"/>
    <mergeCell ref="A895:B895"/>
    <mergeCell ref="E895:F895"/>
    <mergeCell ref="A896:B896"/>
    <mergeCell ref="E896:F896"/>
    <mergeCell ref="A909:B909"/>
    <mergeCell ref="E909:F909"/>
    <mergeCell ref="A910:B910"/>
    <mergeCell ref="E910:F910"/>
    <mergeCell ref="A911:B911"/>
    <mergeCell ref="E911:F911"/>
    <mergeCell ref="A906:B906"/>
    <mergeCell ref="E906:F906"/>
    <mergeCell ref="A907:B907"/>
    <mergeCell ref="E907:F907"/>
    <mergeCell ref="A908:B908"/>
    <mergeCell ref="E908:F908"/>
    <mergeCell ref="A903:B903"/>
    <mergeCell ref="E903:F903"/>
    <mergeCell ref="A904:B904"/>
    <mergeCell ref="E904:F904"/>
    <mergeCell ref="A905:B905"/>
    <mergeCell ref="E905:F905"/>
    <mergeCell ref="A918:B918"/>
    <mergeCell ref="E918:F918"/>
    <mergeCell ref="A919:B919"/>
    <mergeCell ref="E919:F919"/>
    <mergeCell ref="A920:B920"/>
    <mergeCell ref="E920:F920"/>
    <mergeCell ref="A915:B915"/>
    <mergeCell ref="E915:F915"/>
    <mergeCell ref="A916:B916"/>
    <mergeCell ref="E916:F916"/>
    <mergeCell ref="A917:B917"/>
    <mergeCell ref="E917:F917"/>
    <mergeCell ref="A912:B912"/>
    <mergeCell ref="E912:F912"/>
    <mergeCell ref="A913:B913"/>
    <mergeCell ref="E913:F913"/>
    <mergeCell ref="A914:B914"/>
    <mergeCell ref="E914:F914"/>
    <mergeCell ref="A927:B927"/>
    <mergeCell ref="E927:F927"/>
    <mergeCell ref="A928:B928"/>
    <mergeCell ref="E928:F928"/>
    <mergeCell ref="A929:B929"/>
    <mergeCell ref="E929:F929"/>
    <mergeCell ref="A924:B924"/>
    <mergeCell ref="E924:F924"/>
    <mergeCell ref="A925:B925"/>
    <mergeCell ref="E925:F925"/>
    <mergeCell ref="A926:B926"/>
    <mergeCell ref="E926:F926"/>
    <mergeCell ref="A921:B921"/>
    <mergeCell ref="E921:F921"/>
    <mergeCell ref="A922:B922"/>
    <mergeCell ref="E922:F922"/>
    <mergeCell ref="A923:B923"/>
    <mergeCell ref="E923:F923"/>
    <mergeCell ref="A936:B936"/>
    <mergeCell ref="E936:F936"/>
    <mergeCell ref="A937:B937"/>
    <mergeCell ref="E937:F937"/>
    <mergeCell ref="A938:B938"/>
    <mergeCell ref="E938:F938"/>
    <mergeCell ref="A933:B933"/>
    <mergeCell ref="E933:F933"/>
    <mergeCell ref="A934:B934"/>
    <mergeCell ref="E934:F934"/>
    <mergeCell ref="A935:B935"/>
    <mergeCell ref="E935:F935"/>
    <mergeCell ref="A930:B930"/>
    <mergeCell ref="E930:F930"/>
    <mergeCell ref="A931:B931"/>
    <mergeCell ref="E931:F931"/>
    <mergeCell ref="A932:B932"/>
    <mergeCell ref="E932:F932"/>
    <mergeCell ref="A945:B945"/>
    <mergeCell ref="E945:F945"/>
    <mergeCell ref="A946:B946"/>
    <mergeCell ref="E946:F946"/>
    <mergeCell ref="A947:B947"/>
    <mergeCell ref="E947:F947"/>
    <mergeCell ref="A942:B942"/>
    <mergeCell ref="E942:F942"/>
    <mergeCell ref="A943:B943"/>
    <mergeCell ref="E943:F943"/>
    <mergeCell ref="A944:B944"/>
    <mergeCell ref="E944:F944"/>
    <mergeCell ref="A939:B939"/>
    <mergeCell ref="E939:F939"/>
    <mergeCell ref="A940:B940"/>
    <mergeCell ref="E940:F940"/>
    <mergeCell ref="A941:B941"/>
    <mergeCell ref="E941:F941"/>
    <mergeCell ref="A954:B954"/>
    <mergeCell ref="E954:F954"/>
    <mergeCell ref="A955:B955"/>
    <mergeCell ref="E955:F955"/>
    <mergeCell ref="A956:B956"/>
    <mergeCell ref="E956:F956"/>
    <mergeCell ref="A951:B951"/>
    <mergeCell ref="E951:F951"/>
    <mergeCell ref="A952:B952"/>
    <mergeCell ref="E952:F952"/>
    <mergeCell ref="A953:B953"/>
    <mergeCell ref="E953:F953"/>
    <mergeCell ref="A948:B948"/>
    <mergeCell ref="E948:F948"/>
    <mergeCell ref="A949:B949"/>
    <mergeCell ref="E949:F949"/>
    <mergeCell ref="A950:B950"/>
    <mergeCell ref="E950:F950"/>
    <mergeCell ref="A963:B963"/>
    <mergeCell ref="E963:F963"/>
    <mergeCell ref="A964:B964"/>
    <mergeCell ref="E964:F964"/>
    <mergeCell ref="A965:B965"/>
    <mergeCell ref="E965:F965"/>
    <mergeCell ref="A960:B960"/>
    <mergeCell ref="E960:F960"/>
    <mergeCell ref="A961:B961"/>
    <mergeCell ref="E961:F961"/>
    <mergeCell ref="A962:B962"/>
    <mergeCell ref="E962:F962"/>
    <mergeCell ref="A957:B957"/>
    <mergeCell ref="E957:F957"/>
    <mergeCell ref="A958:B958"/>
    <mergeCell ref="E958:F958"/>
    <mergeCell ref="A959:B959"/>
    <mergeCell ref="E959:F959"/>
    <mergeCell ref="A972:B972"/>
    <mergeCell ref="E972:F972"/>
    <mergeCell ref="A973:B973"/>
    <mergeCell ref="E973:F973"/>
    <mergeCell ref="A974:B974"/>
    <mergeCell ref="E974:F974"/>
    <mergeCell ref="A969:B969"/>
    <mergeCell ref="E969:F969"/>
    <mergeCell ref="A970:B970"/>
    <mergeCell ref="E970:F970"/>
    <mergeCell ref="A971:B971"/>
    <mergeCell ref="E971:F971"/>
    <mergeCell ref="A966:B966"/>
    <mergeCell ref="E966:F966"/>
    <mergeCell ref="A967:B967"/>
    <mergeCell ref="E967:F967"/>
    <mergeCell ref="A968:B968"/>
    <mergeCell ref="E968:F968"/>
    <mergeCell ref="A981:B981"/>
    <mergeCell ref="E981:F981"/>
    <mergeCell ref="A982:B982"/>
    <mergeCell ref="E982:F982"/>
    <mergeCell ref="A983:B983"/>
    <mergeCell ref="E983:F983"/>
    <mergeCell ref="A978:B978"/>
    <mergeCell ref="E978:F978"/>
    <mergeCell ref="A979:B979"/>
    <mergeCell ref="E979:F979"/>
    <mergeCell ref="A980:B980"/>
    <mergeCell ref="E980:F980"/>
    <mergeCell ref="A975:B975"/>
    <mergeCell ref="E975:F975"/>
    <mergeCell ref="A976:B976"/>
    <mergeCell ref="E976:F976"/>
    <mergeCell ref="A977:B977"/>
    <mergeCell ref="E977:F977"/>
    <mergeCell ref="A990:B990"/>
    <mergeCell ref="E990:F990"/>
    <mergeCell ref="A991:B991"/>
    <mergeCell ref="E991:F991"/>
    <mergeCell ref="A992:B992"/>
    <mergeCell ref="E992:F992"/>
    <mergeCell ref="A987:B987"/>
    <mergeCell ref="E987:F987"/>
    <mergeCell ref="A988:B988"/>
    <mergeCell ref="E988:F988"/>
    <mergeCell ref="A989:B989"/>
    <mergeCell ref="E989:F989"/>
    <mergeCell ref="A984:B984"/>
    <mergeCell ref="E984:F984"/>
    <mergeCell ref="A985:B985"/>
    <mergeCell ref="E985:F985"/>
    <mergeCell ref="A986:B986"/>
    <mergeCell ref="E986:F986"/>
    <mergeCell ref="A999:B999"/>
    <mergeCell ref="E999:F999"/>
    <mergeCell ref="A1000:B1000"/>
    <mergeCell ref="E1000:F1000"/>
    <mergeCell ref="A1001:B1001"/>
    <mergeCell ref="E1001:F1001"/>
    <mergeCell ref="A996:B996"/>
    <mergeCell ref="E996:F996"/>
    <mergeCell ref="A997:B997"/>
    <mergeCell ref="E997:F997"/>
    <mergeCell ref="A998:B998"/>
    <mergeCell ref="E998:F998"/>
    <mergeCell ref="A993:B993"/>
    <mergeCell ref="E993:F993"/>
    <mergeCell ref="A994:B994"/>
    <mergeCell ref="E994:F994"/>
    <mergeCell ref="A995:B995"/>
    <mergeCell ref="E995:F995"/>
    <mergeCell ref="A1008:B1008"/>
    <mergeCell ref="E1008:F1008"/>
    <mergeCell ref="A1009:B1009"/>
    <mergeCell ref="E1009:F1009"/>
    <mergeCell ref="A1010:B1010"/>
    <mergeCell ref="E1010:F1010"/>
    <mergeCell ref="A1005:B1005"/>
    <mergeCell ref="E1005:F1005"/>
    <mergeCell ref="A1006:B1006"/>
    <mergeCell ref="E1006:F1006"/>
    <mergeCell ref="A1007:B1007"/>
    <mergeCell ref="E1007:F1007"/>
    <mergeCell ref="A1002:B1002"/>
    <mergeCell ref="E1002:F1002"/>
    <mergeCell ref="A1003:B1003"/>
    <mergeCell ref="E1003:F1003"/>
    <mergeCell ref="A1004:B1004"/>
    <mergeCell ref="E1004:F1004"/>
    <mergeCell ref="A1017:B1017"/>
    <mergeCell ref="E1017:F1017"/>
    <mergeCell ref="A1018:B1018"/>
    <mergeCell ref="E1018:F1018"/>
    <mergeCell ref="A1019:B1019"/>
    <mergeCell ref="E1019:F1019"/>
    <mergeCell ref="A1014:B1014"/>
    <mergeCell ref="E1014:F1014"/>
    <mergeCell ref="A1015:B1015"/>
    <mergeCell ref="E1015:F1015"/>
    <mergeCell ref="A1016:B1016"/>
    <mergeCell ref="E1016:F1016"/>
    <mergeCell ref="A1011:B1011"/>
    <mergeCell ref="E1011:F1011"/>
    <mergeCell ref="A1012:B1012"/>
    <mergeCell ref="E1012:F1012"/>
    <mergeCell ref="A1013:B1013"/>
    <mergeCell ref="E1013:F1013"/>
    <mergeCell ref="A1026:B1026"/>
    <mergeCell ref="E1026:F1026"/>
    <mergeCell ref="A1027:B1027"/>
    <mergeCell ref="E1027:F1027"/>
    <mergeCell ref="A1028:B1028"/>
    <mergeCell ref="E1028:F1028"/>
    <mergeCell ref="A1023:B1023"/>
    <mergeCell ref="E1023:F1023"/>
    <mergeCell ref="A1024:B1024"/>
    <mergeCell ref="E1024:F1024"/>
    <mergeCell ref="A1025:B1025"/>
    <mergeCell ref="E1025:F1025"/>
    <mergeCell ref="A1020:B1020"/>
    <mergeCell ref="E1020:F1020"/>
    <mergeCell ref="A1021:B1021"/>
    <mergeCell ref="E1021:F1021"/>
    <mergeCell ref="A1022:B1022"/>
    <mergeCell ref="E1022:F1022"/>
    <mergeCell ref="A1035:B1035"/>
    <mergeCell ref="E1035:F1035"/>
    <mergeCell ref="A1036:B1036"/>
    <mergeCell ref="E1036:F1036"/>
    <mergeCell ref="A1037:B1037"/>
    <mergeCell ref="E1037:F1037"/>
    <mergeCell ref="A1032:B1032"/>
    <mergeCell ref="E1032:F1032"/>
    <mergeCell ref="A1033:B1033"/>
    <mergeCell ref="E1033:F1033"/>
    <mergeCell ref="A1034:B1034"/>
    <mergeCell ref="E1034:F1034"/>
    <mergeCell ref="A1029:B1029"/>
    <mergeCell ref="E1029:F1029"/>
    <mergeCell ref="A1030:B1030"/>
    <mergeCell ref="E1030:F1030"/>
    <mergeCell ref="A1031:B1031"/>
    <mergeCell ref="E1031:F1031"/>
    <mergeCell ref="A1044:B1044"/>
    <mergeCell ref="E1044:F1044"/>
    <mergeCell ref="A1045:B1045"/>
    <mergeCell ref="E1045:F1045"/>
    <mergeCell ref="A1046:B1046"/>
    <mergeCell ref="E1046:F1046"/>
    <mergeCell ref="A1041:B1041"/>
    <mergeCell ref="E1041:F1041"/>
    <mergeCell ref="A1042:B1042"/>
    <mergeCell ref="E1042:F1042"/>
    <mergeCell ref="A1043:B1043"/>
    <mergeCell ref="E1043:F1043"/>
    <mergeCell ref="A1038:B1038"/>
    <mergeCell ref="E1038:F1038"/>
    <mergeCell ref="A1039:B1039"/>
    <mergeCell ref="E1039:F1039"/>
    <mergeCell ref="A1040:B1040"/>
    <mergeCell ref="E1040:F1040"/>
    <mergeCell ref="A1053:B1053"/>
    <mergeCell ref="E1053:F1053"/>
    <mergeCell ref="A1054:B1054"/>
    <mergeCell ref="E1054:F1054"/>
    <mergeCell ref="A1055:B1055"/>
    <mergeCell ref="E1055:F1055"/>
    <mergeCell ref="A1050:B1050"/>
    <mergeCell ref="E1050:F1050"/>
    <mergeCell ref="A1051:B1051"/>
    <mergeCell ref="E1051:F1051"/>
    <mergeCell ref="A1052:B1052"/>
    <mergeCell ref="E1052:F1052"/>
    <mergeCell ref="A1047:B1047"/>
    <mergeCell ref="E1047:F1047"/>
    <mergeCell ref="A1048:B1048"/>
    <mergeCell ref="E1048:F1048"/>
    <mergeCell ref="A1049:B1049"/>
    <mergeCell ref="E1049:F1049"/>
    <mergeCell ref="A1062:B1062"/>
    <mergeCell ref="E1062:F1062"/>
    <mergeCell ref="A1063:B1063"/>
    <mergeCell ref="E1063:F1063"/>
    <mergeCell ref="A1064:B1064"/>
    <mergeCell ref="E1064:F1064"/>
    <mergeCell ref="A1059:B1059"/>
    <mergeCell ref="E1059:F1059"/>
    <mergeCell ref="A1060:B1060"/>
    <mergeCell ref="E1060:F1060"/>
    <mergeCell ref="A1061:B1061"/>
    <mergeCell ref="E1061:F1061"/>
    <mergeCell ref="A1056:B1056"/>
    <mergeCell ref="E1056:F1056"/>
    <mergeCell ref="A1057:B1057"/>
    <mergeCell ref="E1057:F1057"/>
    <mergeCell ref="A1058:B1058"/>
    <mergeCell ref="E1058:F1058"/>
    <mergeCell ref="A1071:B1071"/>
    <mergeCell ref="E1071:F1071"/>
    <mergeCell ref="A1072:B1072"/>
    <mergeCell ref="E1072:F1072"/>
    <mergeCell ref="A1073:B1073"/>
    <mergeCell ref="E1073:F1073"/>
    <mergeCell ref="A1068:B1068"/>
    <mergeCell ref="E1068:F1068"/>
    <mergeCell ref="A1069:B1069"/>
    <mergeCell ref="E1069:F1069"/>
    <mergeCell ref="A1070:B1070"/>
    <mergeCell ref="E1070:F1070"/>
    <mergeCell ref="A1065:B1065"/>
    <mergeCell ref="E1065:F1065"/>
    <mergeCell ref="A1066:B1066"/>
    <mergeCell ref="E1066:F1066"/>
    <mergeCell ref="A1067:B1067"/>
    <mergeCell ref="E1067:F1067"/>
    <mergeCell ref="A1080:B1080"/>
    <mergeCell ref="E1080:F1080"/>
    <mergeCell ref="A1081:B1081"/>
    <mergeCell ref="E1081:F1081"/>
    <mergeCell ref="A1082:B1082"/>
    <mergeCell ref="E1082:F1082"/>
    <mergeCell ref="A1077:B1077"/>
    <mergeCell ref="E1077:F1077"/>
    <mergeCell ref="A1078:B1078"/>
    <mergeCell ref="E1078:F1078"/>
    <mergeCell ref="A1079:B1079"/>
    <mergeCell ref="E1079:F1079"/>
    <mergeCell ref="A1074:B1074"/>
    <mergeCell ref="E1074:F1074"/>
    <mergeCell ref="A1075:B1075"/>
    <mergeCell ref="E1075:F1075"/>
    <mergeCell ref="A1076:B1076"/>
    <mergeCell ref="E1076:F1076"/>
    <mergeCell ref="A1089:B1089"/>
    <mergeCell ref="E1089:F1089"/>
    <mergeCell ref="A1090:B1090"/>
    <mergeCell ref="E1090:F1090"/>
    <mergeCell ref="A1091:B1091"/>
    <mergeCell ref="E1091:F1091"/>
    <mergeCell ref="A1086:B1086"/>
    <mergeCell ref="E1086:F1086"/>
    <mergeCell ref="A1087:B1087"/>
    <mergeCell ref="E1087:F1087"/>
    <mergeCell ref="A1088:B1088"/>
    <mergeCell ref="E1088:F1088"/>
    <mergeCell ref="A1083:B1083"/>
    <mergeCell ref="E1083:F1083"/>
    <mergeCell ref="A1084:B1084"/>
    <mergeCell ref="E1084:F1084"/>
    <mergeCell ref="A1085:B1085"/>
    <mergeCell ref="E1085:F1085"/>
    <mergeCell ref="A1098:B1098"/>
    <mergeCell ref="E1098:F1098"/>
    <mergeCell ref="A1099:B1099"/>
    <mergeCell ref="E1099:F1099"/>
    <mergeCell ref="A1100:B1100"/>
    <mergeCell ref="E1100:F1100"/>
    <mergeCell ref="A1095:B1095"/>
    <mergeCell ref="E1095:F1095"/>
    <mergeCell ref="A1096:B1096"/>
    <mergeCell ref="E1096:F1096"/>
    <mergeCell ref="A1097:B1097"/>
    <mergeCell ref="E1097:F1097"/>
    <mergeCell ref="A1092:B1092"/>
    <mergeCell ref="E1092:F1092"/>
    <mergeCell ref="A1093:B1093"/>
    <mergeCell ref="E1093:F1093"/>
    <mergeCell ref="A1094:B1094"/>
    <mergeCell ref="E1094:F1094"/>
    <mergeCell ref="A1107:B1107"/>
    <mergeCell ref="E1107:F1107"/>
    <mergeCell ref="A1108:B1108"/>
    <mergeCell ref="E1108:F1108"/>
    <mergeCell ref="A1109:B1109"/>
    <mergeCell ref="E1109:F1109"/>
    <mergeCell ref="A1104:B1104"/>
    <mergeCell ref="E1104:F1104"/>
    <mergeCell ref="A1105:B1105"/>
    <mergeCell ref="E1105:F1105"/>
    <mergeCell ref="A1106:B1106"/>
    <mergeCell ref="E1106:F1106"/>
    <mergeCell ref="A1101:B1101"/>
    <mergeCell ref="E1101:F1101"/>
    <mergeCell ref="A1102:B1102"/>
    <mergeCell ref="E1102:F1102"/>
    <mergeCell ref="A1103:B1103"/>
    <mergeCell ref="E1103:F1103"/>
    <mergeCell ref="A1116:B1116"/>
    <mergeCell ref="E1116:F1116"/>
    <mergeCell ref="A1117:B1117"/>
    <mergeCell ref="E1117:F1117"/>
    <mergeCell ref="A1118:B1118"/>
    <mergeCell ref="E1118:F1118"/>
    <mergeCell ref="A1113:B1113"/>
    <mergeCell ref="E1113:F1113"/>
    <mergeCell ref="A1114:B1114"/>
    <mergeCell ref="E1114:F1114"/>
    <mergeCell ref="A1115:B1115"/>
    <mergeCell ref="E1115:F1115"/>
    <mergeCell ref="A1110:B1110"/>
    <mergeCell ref="E1110:F1110"/>
    <mergeCell ref="A1111:B1111"/>
    <mergeCell ref="E1111:F1111"/>
    <mergeCell ref="A1112:B1112"/>
    <mergeCell ref="E1112:F1112"/>
    <mergeCell ref="A1125:B1125"/>
    <mergeCell ref="E1125:F1125"/>
    <mergeCell ref="A1126:B1126"/>
    <mergeCell ref="E1126:F1126"/>
    <mergeCell ref="A1127:B1127"/>
    <mergeCell ref="E1127:F1127"/>
    <mergeCell ref="A1122:B1122"/>
    <mergeCell ref="E1122:F1122"/>
    <mergeCell ref="A1123:B1123"/>
    <mergeCell ref="E1123:F1123"/>
    <mergeCell ref="A1124:B1124"/>
    <mergeCell ref="E1124:F1124"/>
    <mergeCell ref="A1119:B1119"/>
    <mergeCell ref="E1119:F1119"/>
    <mergeCell ref="A1120:B1120"/>
    <mergeCell ref="E1120:F1120"/>
    <mergeCell ref="A1121:B1121"/>
    <mergeCell ref="E1121:F1121"/>
    <mergeCell ref="A1134:B1134"/>
    <mergeCell ref="E1134:F1134"/>
    <mergeCell ref="A1135:B1135"/>
    <mergeCell ref="E1135:F1135"/>
    <mergeCell ref="A1136:B1136"/>
    <mergeCell ref="E1136:F1136"/>
    <mergeCell ref="A1131:B1131"/>
    <mergeCell ref="E1131:F1131"/>
    <mergeCell ref="A1132:B1132"/>
    <mergeCell ref="E1132:F1132"/>
    <mergeCell ref="A1133:B1133"/>
    <mergeCell ref="E1133:F1133"/>
    <mergeCell ref="A1128:B1128"/>
    <mergeCell ref="E1128:F1128"/>
    <mergeCell ref="A1129:B1129"/>
    <mergeCell ref="E1129:F1129"/>
    <mergeCell ref="A1130:B1130"/>
    <mergeCell ref="E1130:F1130"/>
    <mergeCell ref="A1143:B1143"/>
    <mergeCell ref="E1143:F1143"/>
    <mergeCell ref="A1144:B1144"/>
    <mergeCell ref="E1144:F1144"/>
    <mergeCell ref="A1145:B1145"/>
    <mergeCell ref="E1145:F1145"/>
    <mergeCell ref="A1140:B1140"/>
    <mergeCell ref="E1140:F1140"/>
    <mergeCell ref="A1141:B1141"/>
    <mergeCell ref="E1141:F1141"/>
    <mergeCell ref="A1142:B1142"/>
    <mergeCell ref="E1142:F1142"/>
    <mergeCell ref="A1137:B1137"/>
    <mergeCell ref="E1137:F1137"/>
    <mergeCell ref="A1138:B1138"/>
    <mergeCell ref="E1138:F1138"/>
    <mergeCell ref="A1139:B1139"/>
    <mergeCell ref="E1139:F1139"/>
    <mergeCell ref="A1152:B1152"/>
    <mergeCell ref="E1152:F1152"/>
    <mergeCell ref="A1153:B1153"/>
    <mergeCell ref="E1153:F1153"/>
    <mergeCell ref="A1154:B1154"/>
    <mergeCell ref="E1154:F1154"/>
    <mergeCell ref="A1149:B1149"/>
    <mergeCell ref="E1149:F1149"/>
    <mergeCell ref="A1150:B1150"/>
    <mergeCell ref="E1150:F1150"/>
    <mergeCell ref="A1151:B1151"/>
    <mergeCell ref="E1151:F1151"/>
    <mergeCell ref="A1146:B1146"/>
    <mergeCell ref="E1146:F1146"/>
    <mergeCell ref="A1147:B1147"/>
    <mergeCell ref="E1147:F1147"/>
    <mergeCell ref="A1148:B1148"/>
    <mergeCell ref="E1148:F1148"/>
    <mergeCell ref="A1161:B1161"/>
    <mergeCell ref="E1161:F1161"/>
    <mergeCell ref="A1162:B1162"/>
    <mergeCell ref="E1162:F1162"/>
    <mergeCell ref="A1163:B1163"/>
    <mergeCell ref="E1163:F1163"/>
    <mergeCell ref="A1158:B1158"/>
    <mergeCell ref="E1158:F1158"/>
    <mergeCell ref="A1159:B1159"/>
    <mergeCell ref="E1159:F1159"/>
    <mergeCell ref="A1160:B1160"/>
    <mergeCell ref="E1160:F1160"/>
    <mergeCell ref="A1155:B1155"/>
    <mergeCell ref="E1155:F1155"/>
    <mergeCell ref="A1156:B1156"/>
    <mergeCell ref="E1156:F1156"/>
    <mergeCell ref="A1157:B1157"/>
    <mergeCell ref="E1157:F1157"/>
    <mergeCell ref="A1170:B1170"/>
    <mergeCell ref="E1170:F1170"/>
    <mergeCell ref="A1171:B1171"/>
    <mergeCell ref="E1171:F1171"/>
    <mergeCell ref="A1172:B1172"/>
    <mergeCell ref="E1172:F1172"/>
    <mergeCell ref="A1167:B1167"/>
    <mergeCell ref="E1167:F1167"/>
    <mergeCell ref="A1168:B1168"/>
    <mergeCell ref="E1168:F1168"/>
    <mergeCell ref="A1169:B1169"/>
    <mergeCell ref="E1169:F1169"/>
    <mergeCell ref="A1164:B1164"/>
    <mergeCell ref="E1164:F1164"/>
    <mergeCell ref="A1165:B1165"/>
    <mergeCell ref="E1165:F1165"/>
    <mergeCell ref="A1166:B1166"/>
    <mergeCell ref="E1166:F1166"/>
    <mergeCell ref="A1179:B1179"/>
    <mergeCell ref="E1179:F1179"/>
    <mergeCell ref="A1180:B1180"/>
    <mergeCell ref="E1180:F1180"/>
    <mergeCell ref="A1181:B1181"/>
    <mergeCell ref="E1181:F1181"/>
    <mergeCell ref="A1176:B1176"/>
    <mergeCell ref="E1176:F1176"/>
    <mergeCell ref="A1177:B1177"/>
    <mergeCell ref="E1177:F1177"/>
    <mergeCell ref="A1178:B1178"/>
    <mergeCell ref="E1178:F1178"/>
    <mergeCell ref="A1173:B1173"/>
    <mergeCell ref="E1173:F1173"/>
    <mergeCell ref="A1174:B1174"/>
    <mergeCell ref="E1174:F1174"/>
    <mergeCell ref="A1175:B1175"/>
    <mergeCell ref="E1175:F1175"/>
    <mergeCell ref="A1188:B1188"/>
    <mergeCell ref="E1188:F1188"/>
    <mergeCell ref="A1189:B1189"/>
    <mergeCell ref="E1189:F1189"/>
    <mergeCell ref="A1190:B1190"/>
    <mergeCell ref="E1190:F1190"/>
    <mergeCell ref="A1185:B1185"/>
    <mergeCell ref="E1185:F1185"/>
    <mergeCell ref="A1186:B1186"/>
    <mergeCell ref="E1186:F1186"/>
    <mergeCell ref="A1187:B1187"/>
    <mergeCell ref="E1187:F1187"/>
    <mergeCell ref="A1182:B1182"/>
    <mergeCell ref="E1182:F1182"/>
    <mergeCell ref="A1183:B1183"/>
    <mergeCell ref="E1183:F1183"/>
    <mergeCell ref="A1184:B1184"/>
    <mergeCell ref="E1184:F1184"/>
    <mergeCell ref="A1197:B1197"/>
    <mergeCell ref="E1197:F1197"/>
    <mergeCell ref="A1198:B1198"/>
    <mergeCell ref="E1198:F1198"/>
    <mergeCell ref="A1199:B1199"/>
    <mergeCell ref="E1199:F1199"/>
    <mergeCell ref="A1194:B1194"/>
    <mergeCell ref="E1194:F1194"/>
    <mergeCell ref="A1195:B1195"/>
    <mergeCell ref="E1195:F1195"/>
    <mergeCell ref="A1196:B1196"/>
    <mergeCell ref="E1196:F1196"/>
    <mergeCell ref="A1191:B1191"/>
    <mergeCell ref="E1191:F1191"/>
    <mergeCell ref="A1192:B1192"/>
    <mergeCell ref="E1192:F1192"/>
    <mergeCell ref="A1193:B1193"/>
    <mergeCell ref="E1193:F1193"/>
    <mergeCell ref="A1206:B1206"/>
    <mergeCell ref="E1206:F1206"/>
    <mergeCell ref="A1207:B1207"/>
    <mergeCell ref="E1207:F1207"/>
    <mergeCell ref="A1208:B1208"/>
    <mergeCell ref="E1208:F1208"/>
    <mergeCell ref="A1203:B1203"/>
    <mergeCell ref="E1203:F1203"/>
    <mergeCell ref="A1204:B1204"/>
    <mergeCell ref="E1204:F1204"/>
    <mergeCell ref="A1205:B1205"/>
    <mergeCell ref="E1205:F1205"/>
    <mergeCell ref="A1200:B1200"/>
    <mergeCell ref="E1200:F1200"/>
    <mergeCell ref="A1201:B1201"/>
    <mergeCell ref="E1201:F1201"/>
    <mergeCell ref="A1202:B1202"/>
    <mergeCell ref="E1202:F1202"/>
    <mergeCell ref="A1215:B1215"/>
    <mergeCell ref="E1215:F1215"/>
    <mergeCell ref="A1216:B1216"/>
    <mergeCell ref="E1216:F1216"/>
    <mergeCell ref="A1217:B1217"/>
    <mergeCell ref="E1217:F1217"/>
    <mergeCell ref="A1212:B1212"/>
    <mergeCell ref="E1212:F1212"/>
    <mergeCell ref="A1213:B1213"/>
    <mergeCell ref="E1213:F1213"/>
    <mergeCell ref="A1214:B1214"/>
    <mergeCell ref="E1214:F1214"/>
    <mergeCell ref="A1209:B1209"/>
    <mergeCell ref="E1209:F1209"/>
    <mergeCell ref="A1210:B1210"/>
    <mergeCell ref="E1210:F1210"/>
    <mergeCell ref="A1211:B1211"/>
    <mergeCell ref="E1211:F1211"/>
    <mergeCell ref="A1224:B1224"/>
    <mergeCell ref="E1224:F1224"/>
    <mergeCell ref="A1225:B1225"/>
    <mergeCell ref="E1225:F1225"/>
    <mergeCell ref="A1226:B1226"/>
    <mergeCell ref="E1226:F1226"/>
    <mergeCell ref="A1221:B1221"/>
    <mergeCell ref="E1221:F1221"/>
    <mergeCell ref="A1222:B1222"/>
    <mergeCell ref="E1222:F1222"/>
    <mergeCell ref="A1223:B1223"/>
    <mergeCell ref="E1223:F1223"/>
    <mergeCell ref="A1218:B1218"/>
    <mergeCell ref="E1218:F1218"/>
    <mergeCell ref="A1219:B1219"/>
    <mergeCell ref="E1219:F1219"/>
    <mergeCell ref="A1220:B1220"/>
    <mergeCell ref="E1220:F1220"/>
    <mergeCell ref="A1233:B1233"/>
    <mergeCell ref="E1233:F1233"/>
    <mergeCell ref="A1234:B1234"/>
    <mergeCell ref="E1234:F1234"/>
    <mergeCell ref="A1235:B1235"/>
    <mergeCell ref="E1235:F1235"/>
    <mergeCell ref="A1230:B1230"/>
    <mergeCell ref="E1230:F1230"/>
    <mergeCell ref="A1231:B1231"/>
    <mergeCell ref="E1231:F1231"/>
    <mergeCell ref="A1232:B1232"/>
    <mergeCell ref="E1232:F1232"/>
    <mergeCell ref="A1227:B1227"/>
    <mergeCell ref="E1227:F1227"/>
    <mergeCell ref="A1228:B1228"/>
    <mergeCell ref="E1228:F1228"/>
    <mergeCell ref="A1229:B1229"/>
    <mergeCell ref="E1229:F1229"/>
    <mergeCell ref="A1242:B1242"/>
    <mergeCell ref="E1242:F1242"/>
    <mergeCell ref="A1243:B1243"/>
    <mergeCell ref="E1243:F1243"/>
    <mergeCell ref="A1244:B1244"/>
    <mergeCell ref="E1244:F1244"/>
    <mergeCell ref="A1239:B1239"/>
    <mergeCell ref="E1239:F1239"/>
    <mergeCell ref="A1240:B1240"/>
    <mergeCell ref="E1240:F1240"/>
    <mergeCell ref="A1241:B1241"/>
    <mergeCell ref="E1241:F1241"/>
    <mergeCell ref="A1236:B1236"/>
    <mergeCell ref="E1236:F1236"/>
    <mergeCell ref="A1237:B1237"/>
    <mergeCell ref="E1237:F1237"/>
    <mergeCell ref="A1238:B1238"/>
    <mergeCell ref="E1238:F1238"/>
    <mergeCell ref="A1251:B1251"/>
    <mergeCell ref="E1251:F1251"/>
    <mergeCell ref="A1252:B1252"/>
    <mergeCell ref="E1252:F1252"/>
    <mergeCell ref="A1253:B1253"/>
    <mergeCell ref="E1253:F1253"/>
    <mergeCell ref="A1248:B1248"/>
    <mergeCell ref="E1248:F1248"/>
    <mergeCell ref="A1249:B1249"/>
    <mergeCell ref="E1249:F1249"/>
    <mergeCell ref="A1250:B1250"/>
    <mergeCell ref="E1250:F1250"/>
    <mergeCell ref="A1245:B1245"/>
    <mergeCell ref="E1245:F1245"/>
    <mergeCell ref="A1246:B1246"/>
    <mergeCell ref="E1246:F1246"/>
    <mergeCell ref="A1247:B1247"/>
    <mergeCell ref="E1247:F1247"/>
    <mergeCell ref="A1260:B1260"/>
    <mergeCell ref="E1260:F1260"/>
    <mergeCell ref="A1261:B1261"/>
    <mergeCell ref="E1261:F1261"/>
    <mergeCell ref="A1262:B1262"/>
    <mergeCell ref="E1262:F1262"/>
    <mergeCell ref="A1257:B1257"/>
    <mergeCell ref="E1257:F1257"/>
    <mergeCell ref="A1258:B1258"/>
    <mergeCell ref="E1258:F1258"/>
    <mergeCell ref="A1259:B1259"/>
    <mergeCell ref="E1259:F1259"/>
    <mergeCell ref="A1254:B1254"/>
    <mergeCell ref="E1254:F1254"/>
    <mergeCell ref="A1255:B1255"/>
    <mergeCell ref="E1255:F1255"/>
    <mergeCell ref="A1256:B1256"/>
    <mergeCell ref="E1256:F1256"/>
    <mergeCell ref="A1269:B1269"/>
    <mergeCell ref="E1269:F1269"/>
    <mergeCell ref="A1270:B1270"/>
    <mergeCell ref="E1270:F1270"/>
    <mergeCell ref="A1271:B1271"/>
    <mergeCell ref="E1271:F1271"/>
    <mergeCell ref="A1266:B1266"/>
    <mergeCell ref="E1266:F1266"/>
    <mergeCell ref="A1267:B1267"/>
    <mergeCell ref="E1267:F1267"/>
    <mergeCell ref="A1268:B1268"/>
    <mergeCell ref="E1268:F1268"/>
    <mergeCell ref="A1263:B1263"/>
    <mergeCell ref="E1263:F1263"/>
    <mergeCell ref="A1264:B1264"/>
    <mergeCell ref="E1264:F1264"/>
    <mergeCell ref="A1265:B1265"/>
    <mergeCell ref="E1265:F1265"/>
    <mergeCell ref="A1278:B1278"/>
    <mergeCell ref="E1278:F1278"/>
    <mergeCell ref="A1279:B1279"/>
    <mergeCell ref="E1279:F1279"/>
    <mergeCell ref="A1280:B1280"/>
    <mergeCell ref="E1280:F1280"/>
    <mergeCell ref="A1275:B1275"/>
    <mergeCell ref="E1275:F1275"/>
    <mergeCell ref="A1276:B1276"/>
    <mergeCell ref="E1276:F1276"/>
    <mergeCell ref="A1277:B1277"/>
    <mergeCell ref="E1277:F1277"/>
    <mergeCell ref="A1272:B1272"/>
    <mergeCell ref="E1272:F1272"/>
    <mergeCell ref="A1273:B1273"/>
    <mergeCell ref="E1273:F1273"/>
    <mergeCell ref="A1274:B1274"/>
    <mergeCell ref="E1274:F1274"/>
    <mergeCell ref="A1287:B1287"/>
    <mergeCell ref="E1287:F1287"/>
    <mergeCell ref="A1288:B1288"/>
    <mergeCell ref="E1288:F1288"/>
    <mergeCell ref="A1289:B1289"/>
    <mergeCell ref="E1289:F1289"/>
    <mergeCell ref="A1284:B1284"/>
    <mergeCell ref="E1284:F1284"/>
    <mergeCell ref="A1285:B1285"/>
    <mergeCell ref="E1285:F1285"/>
    <mergeCell ref="A1286:B1286"/>
    <mergeCell ref="E1286:F1286"/>
    <mergeCell ref="A1281:B1281"/>
    <mergeCell ref="E1281:F1281"/>
    <mergeCell ref="A1282:B1282"/>
    <mergeCell ref="E1282:F1282"/>
    <mergeCell ref="A1283:B1283"/>
    <mergeCell ref="E1283:F1283"/>
    <mergeCell ref="A1296:B1296"/>
    <mergeCell ref="E1296:F1296"/>
    <mergeCell ref="A1297:B1297"/>
    <mergeCell ref="E1297:F1297"/>
    <mergeCell ref="A1298:B1298"/>
    <mergeCell ref="E1298:F1298"/>
    <mergeCell ref="A1293:B1293"/>
    <mergeCell ref="E1293:F1293"/>
    <mergeCell ref="A1294:B1294"/>
    <mergeCell ref="E1294:F1294"/>
    <mergeCell ref="A1295:B1295"/>
    <mergeCell ref="E1295:F1295"/>
    <mergeCell ref="A1290:B1290"/>
    <mergeCell ref="E1290:F1290"/>
    <mergeCell ref="A1291:B1291"/>
    <mergeCell ref="E1291:F1291"/>
    <mergeCell ref="A1292:B1292"/>
    <mergeCell ref="E1292:F1292"/>
    <mergeCell ref="A1305:B1305"/>
    <mergeCell ref="E1305:F1305"/>
    <mergeCell ref="A1306:B1306"/>
    <mergeCell ref="E1306:F1306"/>
    <mergeCell ref="A1307:B1307"/>
    <mergeCell ref="E1307:F1307"/>
    <mergeCell ref="A1302:B1302"/>
    <mergeCell ref="E1302:F1302"/>
    <mergeCell ref="A1303:B1303"/>
    <mergeCell ref="E1303:F1303"/>
    <mergeCell ref="A1304:B1304"/>
    <mergeCell ref="E1304:F1304"/>
    <mergeCell ref="A1299:B1299"/>
    <mergeCell ref="E1299:F1299"/>
    <mergeCell ref="A1300:B1300"/>
    <mergeCell ref="E1300:F1300"/>
    <mergeCell ref="A1301:B1301"/>
    <mergeCell ref="E1301:F1301"/>
    <mergeCell ref="A1314:B1314"/>
    <mergeCell ref="E1314:F1314"/>
    <mergeCell ref="A1315:B1315"/>
    <mergeCell ref="E1315:F1315"/>
    <mergeCell ref="A1316:B1316"/>
    <mergeCell ref="E1316:F1316"/>
    <mergeCell ref="A1311:B1311"/>
    <mergeCell ref="E1311:F1311"/>
    <mergeCell ref="A1312:B1312"/>
    <mergeCell ref="E1312:F1312"/>
    <mergeCell ref="A1313:B1313"/>
    <mergeCell ref="E1313:F1313"/>
    <mergeCell ref="A1308:B1308"/>
    <mergeCell ref="E1308:F1308"/>
    <mergeCell ref="A1309:B1309"/>
    <mergeCell ref="E1309:F1309"/>
    <mergeCell ref="A1310:B1310"/>
    <mergeCell ref="E1310:F1310"/>
    <mergeCell ref="A1323:B1323"/>
    <mergeCell ref="E1323:F1323"/>
    <mergeCell ref="A1324:B1324"/>
    <mergeCell ref="E1324:F1324"/>
    <mergeCell ref="A1325:B1325"/>
    <mergeCell ref="E1325:F1325"/>
    <mergeCell ref="A1320:B1320"/>
    <mergeCell ref="E1320:F1320"/>
    <mergeCell ref="A1321:B1321"/>
    <mergeCell ref="E1321:F1321"/>
    <mergeCell ref="A1322:B1322"/>
    <mergeCell ref="E1322:F1322"/>
    <mergeCell ref="A1317:B1317"/>
    <mergeCell ref="E1317:F1317"/>
    <mergeCell ref="A1318:B1318"/>
    <mergeCell ref="E1318:F1318"/>
    <mergeCell ref="A1319:B1319"/>
    <mergeCell ref="E1319:F13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OBO навігація</vt:lpstr>
      <vt:lpstr>OBO прайс-лист 04.05.2017</vt:lpstr>
      <vt:lpstr>OBO замовлення</vt:lpstr>
      <vt:lpstr>OBO 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Varylenko, Oleksandr</dc:creator>
  <cp:lastModifiedBy>Alexander</cp:lastModifiedBy>
  <dcterms:created xsi:type="dcterms:W3CDTF">2017-02-28T11:40:29Z</dcterms:created>
  <dcterms:modified xsi:type="dcterms:W3CDTF">2017-04-20T08:03:05Z</dcterms:modified>
</cp:coreProperties>
</file>